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5" windowWidth="15480" windowHeight="6480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Лист1!$A$1:$BA$44</definedName>
    <definedName name="_xlnm.Print_Area" localSheetId="1">Лист2!$A$1:$R$57</definedName>
  </definedNames>
  <calcPr calcId="144525"/>
</workbook>
</file>

<file path=xl/calcChain.xml><?xml version="1.0" encoding="utf-8"?>
<calcChain xmlns="http://schemas.openxmlformats.org/spreadsheetml/2006/main">
  <c r="Q28" i="2" l="1"/>
  <c r="N28" i="2"/>
  <c r="L28" i="2"/>
  <c r="M28" i="2"/>
  <c r="Q23" i="2"/>
  <c r="R23" i="2"/>
  <c r="P23" i="2"/>
  <c r="J23" i="2"/>
  <c r="K23" i="2"/>
  <c r="L23" i="2"/>
  <c r="M23" i="2"/>
  <c r="N23" i="2"/>
  <c r="I23" i="2"/>
  <c r="G23" i="2"/>
  <c r="H40" i="2"/>
  <c r="O40" i="2" s="1"/>
  <c r="O18" i="2"/>
  <c r="H23" i="2" l="1"/>
  <c r="H28" i="2"/>
  <c r="K11" i="2"/>
  <c r="M11" i="2"/>
  <c r="N11" i="2"/>
  <c r="O23" i="2" l="1"/>
  <c r="O24" i="2"/>
  <c r="O28" i="2"/>
  <c r="H11" i="2"/>
  <c r="O43" i="1"/>
  <c r="O42" i="1"/>
  <c r="H41" i="2" l="1"/>
  <c r="O11" i="2"/>
  <c r="O44" i="1"/>
  <c r="R7" i="2"/>
  <c r="Q7" i="2"/>
  <c r="P7" i="2"/>
  <c r="M43" i="1"/>
  <c r="M42" i="1"/>
  <c r="I42" i="1"/>
  <c r="E43" i="1"/>
  <c r="E42" i="1"/>
  <c r="C43" i="1"/>
  <c r="C42" i="1"/>
  <c r="Q43" i="1" l="1"/>
  <c r="E44" i="1"/>
  <c r="I44" i="1"/>
  <c r="M44" i="1"/>
  <c r="Q42" i="1"/>
  <c r="O41" i="2"/>
  <c r="C44" i="1"/>
</calcChain>
</file>

<file path=xl/sharedStrings.xml><?xml version="1.0" encoding="utf-8"?>
<sst xmlns="http://schemas.openxmlformats.org/spreadsheetml/2006/main" count="252" uniqueCount="167">
  <si>
    <t>Міністерство освіти і науки України</t>
  </si>
  <si>
    <t>Державний вищий навчальний заклад</t>
  </si>
  <si>
    <t>"Прикарпатський національний університет імені Василя Стефаника"</t>
  </si>
  <si>
    <t>"Затверджую"</t>
  </si>
  <si>
    <t>Ректор ______________________ І. Є. Цепенда</t>
  </si>
  <si>
    <t>"_____" ____________________ 2016 р.</t>
  </si>
  <si>
    <t>НАВЧАЛЬНИЙ  ПЛАН</t>
  </si>
  <si>
    <t>Освітня програма</t>
  </si>
  <si>
    <t>Термін навчання</t>
  </si>
  <si>
    <t>Галузь</t>
  </si>
  <si>
    <t>Кваліфікація:</t>
  </si>
  <si>
    <t>(шифр та найменування)</t>
  </si>
  <si>
    <t>Спеціальність</t>
  </si>
  <si>
    <t>академічна</t>
  </si>
  <si>
    <t>(код та найменування)</t>
  </si>
  <si>
    <t>Спеціалізація</t>
  </si>
  <si>
    <t>(назва спеціалізації)</t>
  </si>
  <si>
    <t>Форма навчання</t>
  </si>
  <si>
    <t>денна</t>
  </si>
  <si>
    <t>На базі:</t>
  </si>
  <si>
    <t>магістра</t>
  </si>
  <si>
    <t>1 рік 6 місяців</t>
  </si>
  <si>
    <t>ОР бакалавр, ОР спеціаліст</t>
  </si>
  <si>
    <t>І. ГРАФІК НАВЧАЛЬНОГО ПРОЦЕСУ</t>
  </si>
  <si>
    <t>Курс</t>
  </si>
  <si>
    <t>Осінньо-зимовий семестр</t>
  </si>
  <si>
    <t>Весняно-літній семестр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</si>
  <si>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</si>
  <si>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</si>
  <si>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</si>
  <si>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</si>
  <si>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</si>
  <si>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</si>
  <si>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</si>
  <si>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</si>
  <si>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</si>
  <si>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</si>
  <si>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</si>
  <si>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</si>
  <si>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</si>
  <si>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К</t>
  </si>
  <si>
    <t>С</t>
  </si>
  <si>
    <t>І</t>
  </si>
  <si>
    <t>ІI</t>
  </si>
  <si>
    <t>Позначення:</t>
  </si>
  <si>
    <t>-</t>
  </si>
  <si>
    <t>Теоретичне навчання</t>
  </si>
  <si>
    <t>Екзаменаційна сесія</t>
  </si>
  <si>
    <t>ВП</t>
  </si>
  <si>
    <t>Виробнича практика</t>
  </si>
  <si>
    <t>А</t>
  </si>
  <si>
    <t>Атестація</t>
  </si>
  <si>
    <t>Канікули</t>
  </si>
  <si>
    <t>ІІ. ЗВЕДЕНІ ДАНІ ПРО БЮДЖЕТ ЧАСУ, тижні</t>
  </si>
  <si>
    <t>Навчальна практика</t>
  </si>
  <si>
    <t>Виконання дипломного проекту (роботи)</t>
  </si>
  <si>
    <t>Державна атестація</t>
  </si>
  <si>
    <t>Усього</t>
  </si>
  <si>
    <t>ІІ</t>
  </si>
  <si>
    <t>Разом</t>
  </si>
  <si>
    <t>ІІІ. ПРАКТИКА</t>
  </si>
  <si>
    <t>Назва практики</t>
  </si>
  <si>
    <t>Семестр</t>
  </si>
  <si>
    <t>Тижні</t>
  </si>
  <si>
    <t>ІV.  АТЕСТАЦІЯ</t>
  </si>
  <si>
    <t>Назва навчальної дисципліни</t>
  </si>
  <si>
    <t>Форма атестації (екзамен, дипломний проект (робота))</t>
  </si>
  <si>
    <t>V. ПЛАН НАВЧАЛЬНОГО ПРОЦЕСУ</t>
  </si>
  <si>
    <t>Шифр  за ОПП</t>
  </si>
  <si>
    <t>НАЗВА НАВЧАЛЬНОЇ ДИСЦИПЛІНИ, ПРАКТИКИ</t>
  </si>
  <si>
    <t>Розподіл за семестрами</t>
  </si>
  <si>
    <t>Кількість кредитів ЄКТС</t>
  </si>
  <si>
    <t>Кількість годин</t>
  </si>
  <si>
    <t xml:space="preserve">Розподіл годин на тиждень за курсами і семестрами </t>
  </si>
  <si>
    <t>Екзамени</t>
  </si>
  <si>
    <t>Заліки</t>
  </si>
  <si>
    <t>Кусова робота</t>
  </si>
  <si>
    <t>загальний обсяг</t>
  </si>
  <si>
    <t>аудиторних</t>
  </si>
  <si>
    <t>Самостійна робота</t>
  </si>
  <si>
    <t>І курс</t>
  </si>
  <si>
    <t>ІІ курс</t>
  </si>
  <si>
    <t>всього</t>
  </si>
  <si>
    <t>з них:</t>
  </si>
  <si>
    <t>семестри</t>
  </si>
  <si>
    <t>лекції</t>
  </si>
  <si>
    <t>практичні</t>
  </si>
  <si>
    <t>семінарські</t>
  </si>
  <si>
    <t xml:space="preserve">лабораторні </t>
  </si>
  <si>
    <t xml:space="preserve">індивідуальні </t>
  </si>
  <si>
    <t>кількість тижнів у семестрі</t>
  </si>
  <si>
    <t>Кількість годин на тиждень</t>
  </si>
  <si>
    <t>Кількість екзаменів</t>
  </si>
  <si>
    <t>Кількість заліків</t>
  </si>
  <si>
    <t>Кількість курсових робіт</t>
  </si>
  <si>
    <t>Кількість практик</t>
  </si>
  <si>
    <t>Практика</t>
  </si>
  <si>
    <t>Погоджено: навчально-методичний відділ</t>
  </si>
  <si>
    <t>Декан/директор</t>
  </si>
  <si>
    <t>(підпис, прізвище та ініціали)</t>
  </si>
  <si>
    <t>Завідувач випускової кафедри</t>
  </si>
  <si>
    <t>3. Науково-дослідницька робота і практика</t>
  </si>
  <si>
    <t>3.1. Практична підготовка</t>
  </si>
  <si>
    <t>Науково-дослідницька практика</t>
  </si>
  <si>
    <t>Науково-педагогічна практика</t>
  </si>
  <si>
    <t>3.2. Підготовка магістерської роботи</t>
  </si>
  <si>
    <t xml:space="preserve">Всього за  науково-дослідницькою роботою і практикою
</t>
  </si>
  <si>
    <t>Методологія та організація наукових досліджень</t>
  </si>
  <si>
    <t>Сучасні інформаційні технології</t>
  </si>
  <si>
    <t>Друга іноземна мова</t>
  </si>
  <si>
    <t>Основна іноземна мова</t>
  </si>
  <si>
    <t>Загальнотеоретичний курс другої іноземної мови</t>
  </si>
  <si>
    <t>Сучасні лінгвістичні теорії</t>
  </si>
  <si>
    <t>03 Гуманітарні науки</t>
  </si>
  <si>
    <t>035 Філологія</t>
  </si>
  <si>
    <t>т</t>
  </si>
  <si>
    <t>вп</t>
  </si>
  <si>
    <t>ср</t>
  </si>
  <si>
    <t>к</t>
  </si>
  <si>
    <t>с</t>
  </si>
  <si>
    <t>науково-дослідна практика</t>
  </si>
  <si>
    <t>Сучасна література країн, мова яких вивчається</t>
  </si>
  <si>
    <t>МР</t>
  </si>
  <si>
    <t>Магістерська робота</t>
  </si>
  <si>
    <t>мр</t>
  </si>
  <si>
    <t>нд</t>
  </si>
  <si>
    <t>Курсова робота</t>
  </si>
  <si>
    <t>1. Цикл загальних дисциплін</t>
  </si>
  <si>
    <t>1.1. Блок обов'язкових дисциплін</t>
  </si>
  <si>
    <t>2. Цикл професійної підготовки</t>
  </si>
  <si>
    <t>2.1. Блок обов'язкових дисциплін</t>
  </si>
  <si>
    <t>2.2. Блок дисциплін вільного вибору студента</t>
  </si>
  <si>
    <t>2.2.2. Дисципліни спеціалізації (переклад)</t>
  </si>
  <si>
    <t>Всього за циклом загальних дисциплін</t>
  </si>
  <si>
    <t>2, 3</t>
  </si>
  <si>
    <t>Всього за циклом практичної підготовки</t>
  </si>
  <si>
    <t>друга іноземна мова</t>
  </si>
  <si>
    <t>Країнознавство другої іноземної мови</t>
  </si>
  <si>
    <t>Комунікативні стратегії іншомовного спілкування / Основи міжкультурної комунікації</t>
  </si>
  <si>
    <t>Основи художнього перекладу / Переклад та редагування наукових текстів</t>
  </si>
  <si>
    <t>Практика усного / письмового перекладу</t>
  </si>
  <si>
    <t xml:space="preserve">Педагогіка і психологія вищої школи </t>
  </si>
  <si>
    <t>ЗД.01</t>
  </si>
  <si>
    <t>ЗД.02</t>
  </si>
  <si>
    <t>ЗД.03</t>
  </si>
  <si>
    <t>ПП.01</t>
  </si>
  <si>
    <t>ПП.02</t>
  </si>
  <si>
    <t>ПП.03</t>
  </si>
  <si>
    <t>ВВС.01</t>
  </si>
  <si>
    <t>ВВС.02</t>
  </si>
  <si>
    <t>ВВС.03</t>
  </si>
  <si>
    <t>ВВС.04</t>
  </si>
  <si>
    <t>ВВС.05</t>
  </si>
  <si>
    <t>ВВС.06</t>
  </si>
  <si>
    <t>ВВС.07</t>
  </si>
  <si>
    <t>НДП.01</t>
  </si>
  <si>
    <t>НДП.02</t>
  </si>
  <si>
    <t>НДП.03</t>
  </si>
  <si>
    <t>2.2.1. Дисципліни спеціалізації (друга іноземна мова)</t>
  </si>
  <si>
    <t>Навчальний план затверджено вченою радою ______________(протокол №___  від  "___" _____________2016   року)</t>
  </si>
  <si>
    <t>035.04 германські мови та літератури (перпеклад включно)
035.05 романські мови та літератури (переклад включно)</t>
  </si>
  <si>
    <t>Магістр філології. Викладач основної іноземної мови та літератури, другої іноземної  мови, перекладач.</t>
  </si>
  <si>
    <t>захист</t>
  </si>
  <si>
    <t>екзамен</t>
  </si>
  <si>
    <t xml:space="preserve"> магістерська робота</t>
  </si>
  <si>
    <t>виробнича практика</t>
  </si>
  <si>
    <t xml:space="preserve">Протокол №7 від 30 серпня 2016 р.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</si>
</sst>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грн.&quot;_-;\-* #,##0.00\ &quot;грн.&quot;_-;_-* &quot;-&quot;??\ &quot;грн.&quot;_-;_-@_-"/>
    <numFmt numFmtId="165" formatCode="0.0"/>
    <numFmt numFmtId="166" formatCode="_-* #,##0.00&quot; грн.&quot;_-;\-* #,##0.00&quot; грн.&quot;_-;_-* \-??&quot; грн.&quot;_-;_-@_-"/>
  </numFmts>
  <fonts count="9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6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sz val="9"/>
      <name val="Times New Roman Cyr"/>
      <family val="1"/>
      <charset val="204"/>
    </font>
    <font>
      <sz val="14"/>
      <name val="Times New Roman Cyr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sz val="8"/>
      <name val="Times New Roman"/>
      <family val="1"/>
    </font>
    <font>
      <b/>
      <sz val="12"/>
      <name val="Times New Roman Cyr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name val="Times New Roman"/>
      <family val="1"/>
    </font>
    <font>
      <sz val="11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</font>
    <font>
      <b/>
      <sz val="13"/>
      <name val="Times New Roman"/>
      <family val="1"/>
      <charset val="204"/>
    </font>
    <font>
      <b/>
      <sz val="20"/>
      <name val="Times New Roman Cyr"/>
      <charset val="204"/>
    </font>
    <font>
      <b/>
      <sz val="14"/>
      <name val="Times New Roman Cyr"/>
      <charset val="204"/>
    </font>
    <font>
      <i/>
      <sz val="10"/>
      <name val="Times New Roman"/>
      <family val="1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20"/>
      <name val="Times New Roman Cyr"/>
      <charset val="204"/>
    </font>
    <font>
      <b/>
      <sz val="11"/>
      <name val="Times New Roman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  <family val="1"/>
      <charset val="204"/>
    </font>
    <font>
      <b/>
      <sz val="14"/>
      <color indexed="8"/>
      <name val="Times New Roman Cyr"/>
      <family val="1"/>
      <charset val="204"/>
    </font>
    <font>
      <b/>
      <sz val="30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4"/>
      <color indexed="8"/>
      <name val="Times New Roman Cyr"/>
      <family val="1"/>
      <charset val="204"/>
    </font>
    <font>
      <sz val="14"/>
      <name val="Arial Cyr"/>
      <charset val="204"/>
    </font>
    <font>
      <sz val="12"/>
      <color indexed="12"/>
      <name val="Times New Roman"/>
      <family val="1"/>
    </font>
    <font>
      <b/>
      <sz val="12"/>
      <color indexed="8"/>
      <name val="Times New Roman"/>
      <family val="1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 Cyr"/>
      <charset val="204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 tint="-0.249977111117893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/>
      <top style="thin">
        <color indexed="58"/>
      </top>
      <bottom/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medium">
        <color indexed="64"/>
      </right>
      <top style="thin">
        <color indexed="58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 style="medium">
        <color indexed="64"/>
      </right>
      <top style="thin">
        <color indexed="58"/>
      </top>
      <bottom/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medium">
        <color indexed="64"/>
      </bottom>
      <diagonal/>
    </border>
    <border>
      <left style="thin">
        <color indexed="5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58"/>
      </bottom>
      <diagonal/>
    </border>
    <border>
      <left style="thin">
        <color indexed="58"/>
      </left>
      <right/>
      <top style="medium">
        <color indexed="64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/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 style="medium">
        <color indexed="64"/>
      </left>
      <right/>
      <top/>
      <bottom style="thin">
        <color indexed="58"/>
      </bottom>
      <diagonal/>
    </border>
    <border>
      <left style="medium">
        <color indexed="64"/>
      </left>
      <right/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58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indexed="5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58"/>
      </right>
      <top/>
      <bottom/>
      <diagonal/>
    </border>
    <border>
      <left style="medium">
        <color indexed="64"/>
      </left>
      <right style="thin">
        <color indexed="58"/>
      </right>
      <top/>
      <bottom/>
      <diagonal/>
    </border>
    <border>
      <left style="thin">
        <color indexed="58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58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58"/>
      </bottom>
      <diagonal/>
    </border>
  </borders>
  <cellStyleXfs count="1190">
    <xf numFmtId="0" fontId="0" fillId="0" borderId="0"/>
    <xf numFmtId="0" fontId="50" fillId="2" borderId="0" applyNumberFormat="0" applyBorder="0" applyAlignment="0" applyProtection="0"/>
    <xf numFmtId="0" fontId="50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50" fillId="8" borderId="0" applyNumberFormat="0" applyBorder="0" applyAlignment="0" applyProtection="0"/>
    <xf numFmtId="0" fontId="50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8" borderId="0" applyNumberFormat="0" applyBorder="0" applyAlignment="0" applyProtection="0"/>
    <xf numFmtId="0" fontId="50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9" borderId="0" applyNumberFormat="0" applyBorder="0" applyAlignment="0" applyProtection="0"/>
    <xf numFmtId="0" fontId="52" fillId="3" borderId="0" applyNumberFormat="0" applyBorder="0" applyAlignment="0" applyProtection="0"/>
    <xf numFmtId="0" fontId="53" fillId="20" borderId="1" applyNumberFormat="0" applyAlignment="0" applyProtection="0"/>
    <xf numFmtId="0" fontId="54" fillId="21" borderId="2" applyNumberFormat="0" applyAlignment="0" applyProtection="0"/>
    <xf numFmtId="0" fontId="55" fillId="0" borderId="0" applyNumberFormat="0" applyFill="0" applyBorder="0" applyAlignment="0" applyProtection="0"/>
    <xf numFmtId="0" fontId="56" fillId="4" borderId="0" applyNumberFormat="0" applyBorder="0" applyAlignment="0" applyProtection="0"/>
    <xf numFmtId="0" fontId="57" fillId="0" borderId="3" applyNumberFormat="0" applyFill="0" applyAlignment="0" applyProtection="0"/>
    <xf numFmtId="0" fontId="58" fillId="0" borderId="4" applyNumberFormat="0" applyFill="0" applyAlignment="0" applyProtection="0"/>
    <xf numFmtId="0" fontId="59" fillId="0" borderId="5" applyNumberFormat="0" applyFill="0" applyAlignment="0" applyProtection="0"/>
    <xf numFmtId="0" fontId="59" fillId="0" borderId="0" applyNumberFormat="0" applyFill="0" applyBorder="0" applyAlignment="0" applyProtection="0"/>
    <xf numFmtId="0" fontId="60" fillId="7" borderId="1" applyNumberFormat="0" applyAlignment="0" applyProtection="0"/>
    <xf numFmtId="0" fontId="61" fillId="0" borderId="6" applyNumberFormat="0" applyFill="0" applyAlignment="0" applyProtection="0"/>
    <xf numFmtId="0" fontId="62" fillId="22" borderId="0" applyNumberFormat="0" applyBorder="0" applyAlignment="0" applyProtection="0"/>
    <xf numFmtId="0" fontId="2" fillId="23" borderId="7" applyNumberFormat="0" applyFont="0" applyAlignment="0" applyProtection="0"/>
    <xf numFmtId="0" fontId="63" fillId="20" borderId="8" applyNumberFormat="0" applyAlignment="0" applyProtection="0"/>
    <xf numFmtId="0" fontId="64" fillId="0" borderId="0" applyNumberFormat="0" applyFill="0" applyBorder="0" applyAlignment="0" applyProtection="0"/>
    <xf numFmtId="0" fontId="65" fillId="0" borderId="9" applyNumberFormat="0" applyFill="0" applyAlignment="0" applyProtection="0"/>
    <xf numFmtId="0" fontId="66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9" fontId="3" fillId="0" borderId="0" applyFont="0" applyFill="0" applyBorder="0" applyAlignment="0" applyProtection="0"/>
    <xf numFmtId="0" fontId="6" fillId="20" borderId="8" applyNumberFormat="0" applyAlignment="0" applyProtection="0"/>
    <xf numFmtId="0" fontId="7" fillId="20" borderId="1" applyNumberFormat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8" fillId="0" borderId="9" applyNumberFormat="0" applyFill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27" borderId="0" applyNumberFormat="0" applyBorder="0" applyAlignment="0" applyProtection="0"/>
    <xf numFmtId="0" fontId="50" fillId="30" borderId="0" applyNumberFormat="0" applyBorder="0" applyAlignment="0" applyProtection="0"/>
    <xf numFmtId="0" fontId="50" fillId="3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51" fillId="34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41" borderId="0" applyNumberFormat="0" applyBorder="0" applyAlignment="0" applyProtection="0"/>
    <xf numFmtId="0" fontId="52" fillId="25" borderId="0" applyNumberFormat="0" applyBorder="0" applyAlignment="0" applyProtection="0"/>
    <xf numFmtId="0" fontId="53" fillId="42" borderId="1" applyNumberFormat="0" applyAlignment="0" applyProtection="0"/>
    <xf numFmtId="0" fontId="54" fillId="43" borderId="2" applyNumberFormat="0" applyAlignment="0" applyProtection="0"/>
    <xf numFmtId="0" fontId="56" fillId="26" borderId="0" applyNumberFormat="0" applyBorder="0" applyAlignment="0" applyProtection="0"/>
    <xf numFmtId="0" fontId="57" fillId="0" borderId="58" applyNumberFormat="0" applyFill="0" applyAlignment="0" applyProtection="0"/>
    <xf numFmtId="0" fontId="58" fillId="0" borderId="59" applyNumberFormat="0" applyFill="0" applyAlignment="0" applyProtection="0"/>
    <xf numFmtId="0" fontId="59" fillId="0" borderId="60" applyNumberFormat="0" applyFill="0" applyAlignment="0" applyProtection="0"/>
    <xf numFmtId="0" fontId="60" fillId="29" borderId="1" applyNumberFormat="0" applyAlignment="0" applyProtection="0"/>
    <xf numFmtId="0" fontId="62" fillId="44" borderId="0" applyNumberFormat="0" applyBorder="0" applyAlignment="0" applyProtection="0"/>
    <xf numFmtId="0" fontId="2" fillId="45" borderId="7" applyNumberFormat="0" applyAlignment="0" applyProtection="0"/>
    <xf numFmtId="0" fontId="63" fillId="42" borderId="8" applyNumberFormat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41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41" borderId="0" applyNumberFormat="0" applyBorder="0" applyAlignment="0" applyProtection="0"/>
    <xf numFmtId="0" fontId="5" fillId="29" borderId="1" applyNumberFormat="0" applyAlignment="0" applyProtection="0"/>
    <xf numFmtId="0" fontId="5" fillId="29" borderId="1" applyNumberFormat="0" applyAlignment="0" applyProtection="0"/>
    <xf numFmtId="9" fontId="2" fillId="0" borderId="0" applyFill="0" applyBorder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166" fontId="2" fillId="0" borderId="0" applyFill="0" applyBorder="0" applyAlignment="0" applyProtection="0"/>
    <xf numFmtId="0" fontId="17" fillId="26" borderId="0" applyNumberFormat="0" applyBorder="0" applyAlignment="0" applyProtection="0"/>
    <xf numFmtId="0" fontId="69" fillId="0" borderId="58" applyNumberFormat="0" applyFill="0" applyAlignment="0" applyProtection="0"/>
    <xf numFmtId="0" fontId="70" fillId="0" borderId="59" applyNumberFormat="0" applyFill="0" applyAlignment="0" applyProtection="0"/>
    <xf numFmtId="0" fontId="71" fillId="0" borderId="60" applyNumberFormat="0" applyFill="0" applyAlignment="0" applyProtection="0"/>
    <xf numFmtId="0" fontId="71" fillId="0" borderId="0" applyNumberFormat="0" applyFill="0" applyBorder="0" applyAlignment="0" applyProtection="0"/>
    <xf numFmtId="0" fontId="2" fillId="0" borderId="0"/>
    <xf numFmtId="0" fontId="72" fillId="0" borderId="0"/>
    <xf numFmtId="0" fontId="15" fillId="0" borderId="6" applyNumberFormat="0" applyFill="0" applyAlignment="0" applyProtection="0"/>
    <xf numFmtId="0" fontId="9" fillId="43" borderId="2" applyNumberFormat="0" applyAlignment="0" applyProtection="0"/>
    <xf numFmtId="0" fontId="9" fillId="43" borderId="2" applyNumberFormat="0" applyAlignment="0" applyProtection="0"/>
    <xf numFmtId="0" fontId="10" fillId="0" borderId="0" applyNumberFormat="0" applyFill="0" applyBorder="0" applyAlignment="0" applyProtection="0"/>
    <xf numFmtId="0" fontId="11" fillId="44" borderId="0" applyNumberFormat="0" applyBorder="0" applyAlignment="0" applyProtection="0"/>
    <xf numFmtId="0" fontId="7" fillId="42" borderId="1" applyNumberFormat="0" applyAlignment="0" applyProtection="0"/>
    <xf numFmtId="0" fontId="73" fillId="0" borderId="0"/>
    <xf numFmtId="0" fontId="8" fillId="0" borderId="9" applyNumberFormat="0" applyFill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2" fillId="45" borderId="7" applyNumberFormat="0" applyAlignment="0" applyProtection="0"/>
    <xf numFmtId="0" fontId="2" fillId="45" borderId="7" applyNumberFormat="0" applyAlignment="0" applyProtection="0"/>
    <xf numFmtId="0" fontId="6" fillId="42" borderId="8" applyNumberFormat="0" applyAlignment="0" applyProtection="0"/>
    <xf numFmtId="0" fontId="11" fillId="44" borderId="0" applyNumberFormat="0" applyBorder="0" applyAlignment="0" applyProtection="0"/>
    <xf numFmtId="0" fontId="1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2" fillId="0" borderId="0"/>
    <xf numFmtId="0" fontId="4" fillId="41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" fillId="3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2" fillId="33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41" borderId="0" applyNumberFormat="0" applyBorder="0" applyAlignment="0" applyProtection="0"/>
    <xf numFmtId="0" fontId="2" fillId="30" borderId="0" applyNumberFormat="0" applyBorder="0" applyAlignment="0" applyProtection="0"/>
    <xf numFmtId="0" fontId="5" fillId="29" borderId="1" applyNumberFormat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0" fontId="69" fillId="0" borderId="58" applyNumberFormat="0" applyFill="0" applyAlignment="0" applyProtection="0"/>
    <xf numFmtId="0" fontId="70" fillId="0" borderId="59" applyNumberFormat="0" applyFill="0" applyAlignment="0" applyProtection="0"/>
    <xf numFmtId="0" fontId="71" fillId="0" borderId="60" applyNumberFormat="0" applyFill="0" applyAlignment="0" applyProtection="0"/>
    <xf numFmtId="0" fontId="71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8" fillId="0" borderId="9" applyNumberFormat="0" applyFill="0" applyAlignment="0" applyProtection="0"/>
    <xf numFmtId="0" fontId="2" fillId="25" borderId="0" applyNumberFormat="0" applyBorder="0" applyAlignment="0" applyProtection="0"/>
    <xf numFmtId="0" fontId="9" fillId="43" borderId="2" applyNumberFormat="0" applyAlignment="0" applyProtection="0"/>
    <xf numFmtId="0" fontId="2" fillId="2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44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45" borderId="7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5" fillId="29" borderId="1" applyNumberFormat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0" fontId="69" fillId="0" borderId="58" applyNumberFormat="0" applyFill="0" applyAlignment="0" applyProtection="0"/>
    <xf numFmtId="0" fontId="70" fillId="0" borderId="59" applyNumberFormat="0" applyFill="0" applyAlignment="0" applyProtection="0"/>
    <xf numFmtId="0" fontId="71" fillId="0" borderId="60" applyNumberFormat="0" applyFill="0" applyAlignment="0" applyProtection="0"/>
    <xf numFmtId="0" fontId="71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43" borderId="2" applyNumberFormat="0" applyAlignment="0" applyProtection="0"/>
    <xf numFmtId="0" fontId="10" fillId="0" borderId="0" applyNumberFormat="0" applyFill="0" applyBorder="0" applyAlignment="0" applyProtection="0"/>
    <xf numFmtId="0" fontId="11" fillId="44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45" borderId="7" applyNumberFormat="0" applyAlignment="0" applyProtection="0"/>
    <xf numFmtId="0" fontId="15" fillId="0" borderId="6" applyNumberFormat="0" applyFill="0" applyAlignment="0" applyProtection="0"/>
    <xf numFmtId="0" fontId="3" fillId="0" borderId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3" fillId="0" borderId="0"/>
    <xf numFmtId="0" fontId="3" fillId="0" borderId="0"/>
    <xf numFmtId="0" fontId="12" fillId="0" borderId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4" fillId="41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4" fillId="40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2" fillId="3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4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4" fillId="32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2" fillId="33" borderId="0" applyNumberFormat="0" applyBorder="0" applyAlignment="0" applyProtection="0"/>
    <xf numFmtId="0" fontId="2" fillId="30" borderId="0" applyNumberFormat="0" applyBorder="0" applyAlignment="0" applyProtection="0"/>
    <xf numFmtId="0" fontId="2" fillId="2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41" borderId="0" applyNumberFormat="0" applyBorder="0" applyAlignment="0" applyProtection="0"/>
    <xf numFmtId="0" fontId="2" fillId="32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5" fillId="29" borderId="1" applyNumberFormat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0" fontId="69" fillId="0" borderId="58" applyNumberFormat="0" applyFill="0" applyAlignment="0" applyProtection="0"/>
    <xf numFmtId="0" fontId="70" fillId="0" borderId="59" applyNumberFormat="0" applyFill="0" applyAlignment="0" applyProtection="0"/>
    <xf numFmtId="0" fontId="71" fillId="0" borderId="60" applyNumberFormat="0" applyFill="0" applyAlignment="0" applyProtection="0"/>
    <xf numFmtId="0" fontId="71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8" fillId="0" borderId="9" applyNumberFormat="0" applyFill="0" applyAlignment="0" applyProtection="0"/>
    <xf numFmtId="0" fontId="2" fillId="27" borderId="0" applyNumberFormat="0" applyBorder="0" applyAlignment="0" applyProtection="0"/>
    <xf numFmtId="0" fontId="9" fillId="43" borderId="2" applyNumberFormat="0" applyAlignment="0" applyProtection="0"/>
    <xf numFmtId="0" fontId="2" fillId="2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44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33" borderId="0" applyNumberFormat="0" applyBorder="0" applyAlignment="0" applyProtection="0"/>
    <xf numFmtId="0" fontId="2" fillId="30" borderId="0" applyNumberFormat="0" applyBorder="0" applyAlignment="0" applyProtection="0"/>
    <xf numFmtId="0" fontId="13" fillId="25" borderId="0" applyNumberFormat="0" applyBorder="0" applyAlignment="0" applyProtection="0"/>
    <xf numFmtId="0" fontId="2" fillId="27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45" borderId="7" applyNumberFormat="0" applyAlignment="0" applyProtection="0"/>
    <xf numFmtId="0" fontId="2" fillId="32" borderId="0" applyNumberFormat="0" applyBorder="0" applyAlignment="0" applyProtection="0"/>
    <xf numFmtId="0" fontId="4" fillId="38" borderId="0" applyNumberFormat="0" applyBorder="0" applyAlignment="0" applyProtection="0"/>
    <xf numFmtId="0" fontId="15" fillId="0" borderId="6" applyNumberFormat="0" applyFill="0" applyAlignment="0" applyProtection="0"/>
    <xf numFmtId="0" fontId="4" fillId="39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4" fillId="38" borderId="0" applyNumberFormat="0" applyBorder="0" applyAlignment="0" applyProtection="0"/>
    <xf numFmtId="0" fontId="5" fillId="29" borderId="1" applyNumberFormat="0" applyAlignment="0" applyProtection="0"/>
    <xf numFmtId="0" fontId="4" fillId="39" borderId="0" applyNumberFormat="0" applyBorder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69" fillId="0" borderId="58" applyNumberFormat="0" applyFill="0" applyAlignment="0" applyProtection="0"/>
    <xf numFmtId="0" fontId="70" fillId="0" borderId="59" applyNumberFormat="0" applyFill="0" applyAlignment="0" applyProtection="0"/>
    <xf numFmtId="0" fontId="71" fillId="0" borderId="60" applyNumberFormat="0" applyFill="0" applyAlignment="0" applyProtection="0"/>
    <xf numFmtId="0" fontId="71" fillId="0" borderId="0" applyNumberFormat="0" applyFill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8" fillId="0" borderId="9" applyNumberFormat="0" applyFill="0" applyAlignment="0" applyProtection="0"/>
    <xf numFmtId="0" fontId="4" fillId="41" borderId="0" applyNumberFormat="0" applyBorder="0" applyAlignment="0" applyProtection="0"/>
    <xf numFmtId="0" fontId="9" fillId="43" borderId="2" applyNumberFormat="0" applyAlignment="0" applyProtection="0"/>
    <xf numFmtId="0" fontId="10" fillId="0" borderId="0" applyNumberFormat="0" applyFill="0" applyBorder="0" applyAlignment="0" applyProtection="0"/>
    <xf numFmtId="0" fontId="11" fillId="44" borderId="0" applyNumberFormat="0" applyBorder="0" applyAlignment="0" applyProtection="0"/>
    <xf numFmtId="0" fontId="2" fillId="0" borderId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45" borderId="7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41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5" fillId="29" borderId="1" applyNumberFormat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0" fontId="69" fillId="0" borderId="58" applyNumberFormat="0" applyFill="0" applyAlignment="0" applyProtection="0"/>
    <xf numFmtId="0" fontId="70" fillId="0" borderId="59" applyNumberFormat="0" applyFill="0" applyAlignment="0" applyProtection="0"/>
    <xf numFmtId="0" fontId="71" fillId="0" borderId="60" applyNumberFormat="0" applyFill="0" applyAlignment="0" applyProtection="0"/>
    <xf numFmtId="0" fontId="71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8" fillId="0" borderId="9" applyNumberFormat="0" applyFill="0" applyAlignment="0" applyProtection="0"/>
    <xf numFmtId="0" fontId="2" fillId="26" borderId="0" applyNumberFormat="0" applyBorder="0" applyAlignment="0" applyProtection="0"/>
    <xf numFmtId="0" fontId="9" fillId="43" borderId="2" applyNumberFormat="0" applyAlignment="0" applyProtection="0"/>
    <xf numFmtId="0" fontId="2" fillId="2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44" borderId="0" applyNumberFormat="0" applyBorder="0" applyAlignment="0" applyProtection="0"/>
    <xf numFmtId="0" fontId="2" fillId="24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13" fillId="25" borderId="0" applyNumberFormat="0" applyBorder="0" applyAlignment="0" applyProtection="0"/>
    <xf numFmtId="0" fontId="4" fillId="40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45" borderId="7" applyNumberFormat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15" fillId="0" borderId="6" applyNumberFormat="0" applyFill="0" applyAlignment="0" applyProtection="0"/>
    <xf numFmtId="0" fontId="2" fillId="0" borderId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5" fillId="29" borderId="1" applyNumberFormat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0" fontId="69" fillId="0" borderId="58" applyNumberFormat="0" applyFill="0" applyAlignment="0" applyProtection="0"/>
    <xf numFmtId="0" fontId="70" fillId="0" borderId="59" applyNumberFormat="0" applyFill="0" applyAlignment="0" applyProtection="0"/>
    <xf numFmtId="0" fontId="71" fillId="0" borderId="60" applyNumberFormat="0" applyFill="0" applyAlignment="0" applyProtection="0"/>
    <xf numFmtId="0" fontId="71" fillId="0" borderId="0" applyNumberFormat="0" applyFill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8" fillId="0" borderId="9" applyNumberFormat="0" applyFill="0" applyAlignment="0" applyProtection="0"/>
    <xf numFmtId="0" fontId="9" fillId="43" borderId="2" applyNumberFormat="0" applyAlignment="0" applyProtection="0"/>
    <xf numFmtId="0" fontId="10" fillId="0" borderId="0" applyNumberFormat="0" applyFill="0" applyBorder="0" applyAlignment="0" applyProtection="0"/>
    <xf numFmtId="0" fontId="11" fillId="44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45" borderId="7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4" fillId="41" borderId="0" applyNumberFormat="0" applyBorder="0" applyAlignment="0" applyProtection="0"/>
    <xf numFmtId="0" fontId="3" fillId="0" borderId="0"/>
    <xf numFmtId="0" fontId="3" fillId="0" borderId="0"/>
    <xf numFmtId="0" fontId="5" fillId="29" borderId="1" applyNumberFormat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0" fontId="69" fillId="0" borderId="58" applyNumberFormat="0" applyFill="0" applyAlignment="0" applyProtection="0"/>
    <xf numFmtId="0" fontId="70" fillId="0" borderId="59" applyNumberFormat="0" applyFill="0" applyAlignment="0" applyProtection="0"/>
    <xf numFmtId="0" fontId="71" fillId="0" borderId="60" applyNumberFormat="0" applyFill="0" applyAlignment="0" applyProtection="0"/>
    <xf numFmtId="0" fontId="71" fillId="0" borderId="0" applyNumberFormat="0" applyFill="0" applyBorder="0" applyAlignment="0" applyProtection="0"/>
    <xf numFmtId="0" fontId="8" fillId="0" borderId="9" applyNumberFormat="0" applyFill="0" applyAlignment="0" applyProtection="0"/>
    <xf numFmtId="0" fontId="9" fillId="43" borderId="2" applyNumberFormat="0" applyAlignment="0" applyProtection="0"/>
    <xf numFmtId="0" fontId="10" fillId="0" borderId="0" applyNumberFormat="0" applyFill="0" applyBorder="0" applyAlignment="0" applyProtection="0"/>
    <xf numFmtId="0" fontId="11" fillId="44" borderId="0" applyNumberFormat="0" applyBorder="0" applyAlignment="0" applyProtection="0"/>
    <xf numFmtId="0" fontId="13" fillId="25" borderId="0" applyNumberFormat="0" applyBorder="0" applyAlignment="0" applyProtection="0"/>
    <xf numFmtId="0" fontId="14" fillId="0" borderId="0" applyNumberFormat="0" applyFill="0" applyBorder="0" applyAlignment="0" applyProtection="0"/>
    <xf numFmtId="0" fontId="2" fillId="45" borderId="7" applyNumberForma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2" fillId="0" borderId="0"/>
    <xf numFmtId="0" fontId="50" fillId="32" borderId="0" applyNumberFormat="0" applyBorder="0" applyAlignment="0" applyProtection="0"/>
    <xf numFmtId="0" fontId="50" fillId="31" borderId="0" applyNumberFormat="0" applyBorder="0" applyAlignment="0" applyProtection="0"/>
    <xf numFmtId="0" fontId="50" fillId="30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50" fillId="29" borderId="0" applyNumberFormat="0" applyBorder="0" applyAlignment="0" applyProtection="0"/>
    <xf numFmtId="0" fontId="50" fillId="28" borderId="0" applyNumberFormat="0" applyBorder="0" applyAlignment="0" applyProtection="0"/>
    <xf numFmtId="0" fontId="50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0" fillId="26" borderId="0" applyNumberFormat="0" applyBorder="0" applyAlignment="0" applyProtection="0"/>
    <xf numFmtId="0" fontId="50" fillId="25" borderId="0" applyNumberFormat="0" applyBorder="0" applyAlignment="0" applyProtection="0"/>
    <xf numFmtId="0" fontId="50" fillId="2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8" applyNumberFormat="0" applyAlignment="0" applyProtection="0"/>
    <xf numFmtId="0" fontId="7" fillId="20" borderId="1" applyNumberFormat="0" applyAlignment="0" applyProtection="0"/>
    <xf numFmtId="0" fontId="8" fillId="0" borderId="9" applyNumberFormat="0" applyFill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50" fillId="27" borderId="0" applyNumberFormat="0" applyBorder="0" applyAlignment="0" applyProtection="0"/>
    <xf numFmtId="0" fontId="50" fillId="30" borderId="0" applyNumberFormat="0" applyBorder="0" applyAlignment="0" applyProtection="0"/>
    <xf numFmtId="0" fontId="50" fillId="33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51" fillId="34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41" borderId="0" applyNumberFormat="0" applyBorder="0" applyAlignment="0" applyProtection="0"/>
    <xf numFmtId="0" fontId="52" fillId="25" borderId="0" applyNumberFormat="0" applyBorder="0" applyAlignment="0" applyProtection="0"/>
    <xf numFmtId="0" fontId="53" fillId="42" borderId="1" applyNumberFormat="0" applyAlignment="0" applyProtection="0"/>
    <xf numFmtId="0" fontId="54" fillId="43" borderId="2" applyNumberFormat="0" applyAlignment="0" applyProtection="0"/>
    <xf numFmtId="0" fontId="56" fillId="26" borderId="0" applyNumberFormat="0" applyBorder="0" applyAlignment="0" applyProtection="0"/>
    <xf numFmtId="0" fontId="57" fillId="0" borderId="58" applyNumberFormat="0" applyFill="0" applyAlignment="0" applyProtection="0"/>
    <xf numFmtId="0" fontId="58" fillId="0" borderId="59" applyNumberFormat="0" applyFill="0" applyAlignment="0" applyProtection="0"/>
    <xf numFmtId="0" fontId="59" fillId="0" borderId="60" applyNumberFormat="0" applyFill="0" applyAlignment="0" applyProtection="0"/>
    <xf numFmtId="0" fontId="60" fillId="29" borderId="1" applyNumberFormat="0" applyAlignment="0" applyProtection="0"/>
    <xf numFmtId="0" fontId="62" fillId="44" borderId="0" applyNumberFormat="0" applyBorder="0" applyAlignment="0" applyProtection="0"/>
    <xf numFmtId="0" fontId="2" fillId="45" borderId="7" applyNumberFormat="0" applyAlignment="0" applyProtection="0"/>
    <xf numFmtId="0" fontId="63" fillId="42" borderId="8" applyNumberFormat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41" borderId="0" applyNumberFormat="0" applyBorder="0" applyAlignment="0" applyProtection="0"/>
    <xf numFmtId="0" fontId="5" fillId="29" borderId="1" applyNumberFormat="0" applyAlignment="0" applyProtection="0"/>
    <xf numFmtId="9" fontId="2" fillId="0" borderId="0" applyFill="0" applyBorder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166" fontId="2" fillId="0" borderId="0" applyFill="0" applyBorder="0" applyAlignment="0" applyProtection="0"/>
    <xf numFmtId="0" fontId="2" fillId="0" borderId="0"/>
    <xf numFmtId="0" fontId="72" fillId="0" borderId="0"/>
    <xf numFmtId="0" fontId="9" fillId="43" borderId="2" applyNumberFormat="0" applyAlignment="0" applyProtection="0"/>
    <xf numFmtId="0" fontId="11" fillId="44" borderId="0" applyNumberFormat="0" applyBorder="0" applyAlignment="0" applyProtection="0"/>
    <xf numFmtId="0" fontId="73" fillId="0" borderId="0"/>
    <xf numFmtId="0" fontId="13" fillId="25" borderId="0" applyNumberFormat="0" applyBorder="0" applyAlignment="0" applyProtection="0"/>
    <xf numFmtId="0" fontId="2" fillId="45" borderId="7" applyNumberFormat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17" fillId="26" borderId="0" applyNumberFormat="0" applyBorder="0" applyAlignment="0" applyProtection="0"/>
    <xf numFmtId="0" fontId="17" fillId="4" borderId="0" applyNumberFormat="0" applyBorder="0" applyAlignment="0" applyProtection="0"/>
    <xf numFmtId="0" fontId="11" fillId="22" borderId="0" applyNumberFormat="0" applyBorder="0" applyAlignment="0" applyProtection="0"/>
    <xf numFmtId="0" fontId="4" fillId="14" borderId="0" applyNumberFormat="0" applyBorder="0" applyAlignment="0" applyProtection="0"/>
    <xf numFmtId="0" fontId="4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2" fillId="10" borderId="0" applyNumberFormat="0" applyBorder="0" applyAlignment="0" applyProtection="0"/>
    <xf numFmtId="0" fontId="3" fillId="0" borderId="0"/>
    <xf numFmtId="0" fontId="2" fillId="5" borderId="0" applyNumberFormat="0" applyBorder="0" applyAlignment="0" applyProtection="0"/>
    <xf numFmtId="0" fontId="15" fillId="0" borderId="6" applyNumberFormat="0" applyFill="0" applyAlignment="0" applyProtection="0"/>
    <xf numFmtId="0" fontId="9" fillId="21" borderId="2" applyNumberFormat="0" applyAlignment="0" applyProtection="0"/>
    <xf numFmtId="0" fontId="7" fillId="20" borderId="1" applyNumberFormat="0" applyAlignment="0" applyProtection="0"/>
    <xf numFmtId="0" fontId="4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3" fillId="23" borderId="7" applyNumberFormat="0" applyFont="0" applyAlignment="0" applyProtection="0"/>
    <xf numFmtId="0" fontId="8" fillId="0" borderId="9" applyNumberFormat="0" applyFill="0" applyAlignment="0" applyProtection="0"/>
    <xf numFmtId="0" fontId="6" fillId="20" borderId="8" applyNumberFormat="0" applyAlignment="0" applyProtection="0"/>
    <xf numFmtId="0" fontId="4" fillId="17" borderId="0" applyNumberFormat="0" applyBorder="0" applyAlignment="0" applyProtection="0"/>
    <xf numFmtId="0" fontId="4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4" fillId="14" borderId="0" applyNumberFormat="0" applyBorder="0" applyAlignment="0" applyProtection="0"/>
    <xf numFmtId="0" fontId="2" fillId="2" borderId="0" applyNumberFormat="0" applyBorder="0" applyAlignment="0" applyProtection="0"/>
    <xf numFmtId="0" fontId="13" fillId="3" borderId="0" applyNumberFormat="0" applyBorder="0" applyAlignment="0" applyProtection="0"/>
    <xf numFmtId="0" fontId="5" fillId="7" borderId="1" applyNumberFormat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10" borderId="0" applyNumberFormat="0" applyBorder="0" applyAlignment="0" applyProtection="0"/>
    <xf numFmtId="0" fontId="2" fillId="30" borderId="0" applyNumberFormat="0" applyBorder="0" applyAlignment="0" applyProtection="0"/>
    <xf numFmtId="0" fontId="50" fillId="33" borderId="0" applyNumberFormat="0" applyBorder="0" applyAlignment="0" applyProtection="0"/>
    <xf numFmtId="0" fontId="50" fillId="30" borderId="0" applyNumberFormat="0" applyBorder="0" applyAlignment="0" applyProtection="0"/>
    <xf numFmtId="0" fontId="50" fillId="27" borderId="0" applyNumberFormat="0" applyBorder="0" applyAlignment="0" applyProtection="0"/>
    <xf numFmtId="0" fontId="50" fillId="32" borderId="0" applyNumberFormat="0" applyBorder="0" applyAlignment="0" applyProtection="0"/>
    <xf numFmtId="0" fontId="50" fillId="31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50" fillId="30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4" fillId="41" borderId="0" applyNumberFormat="0" applyBorder="0" applyAlignment="0" applyProtection="0"/>
    <xf numFmtId="0" fontId="50" fillId="33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51" fillId="31" borderId="0" applyNumberFormat="0" applyBorder="0" applyAlignment="0" applyProtection="0"/>
    <xf numFmtId="0" fontId="2" fillId="29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26" borderId="0" applyNumberFormat="0" applyBorder="0" applyAlignment="0" applyProtection="0"/>
    <xf numFmtId="0" fontId="2" fillId="2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24" borderId="0" applyNumberFormat="0" applyBorder="0" applyAlignment="0" applyProtection="0"/>
    <xf numFmtId="0" fontId="50" fillId="29" borderId="0" applyNumberFormat="0" applyBorder="0" applyAlignment="0" applyProtection="0"/>
    <xf numFmtId="0" fontId="50" fillId="28" borderId="0" applyNumberFormat="0" applyBorder="0" applyAlignment="0" applyProtection="0"/>
    <xf numFmtId="0" fontId="50" fillId="27" borderId="0" applyNumberFormat="0" applyBorder="0" applyAlignment="0" applyProtection="0"/>
    <xf numFmtId="0" fontId="50" fillId="26" borderId="0" applyNumberFormat="0" applyBorder="0" applyAlignment="0" applyProtection="0"/>
    <xf numFmtId="0" fontId="50" fillId="25" borderId="0" applyNumberFormat="0" applyBorder="0" applyAlignment="0" applyProtection="0"/>
    <xf numFmtId="0" fontId="50" fillId="24" borderId="0" applyNumberFormat="0" applyBorder="0" applyAlignment="0" applyProtection="0"/>
    <xf numFmtId="0" fontId="50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8" applyNumberFormat="0" applyAlignment="0" applyProtection="0"/>
    <xf numFmtId="0" fontId="7" fillId="20" borderId="1" applyNumberFormat="0" applyAlignment="0" applyProtection="0"/>
    <xf numFmtId="0" fontId="8" fillId="0" borderId="9" applyNumberFormat="0" applyFill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23" borderId="7" applyNumberFormat="0" applyFont="0" applyAlignment="0" applyProtection="0"/>
    <xf numFmtId="0" fontId="15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4" fillId="40" borderId="0" applyNumberFormat="0" applyBorder="0" applyAlignment="0" applyProtection="0"/>
    <xf numFmtId="0" fontId="51" fillId="34" borderId="0" applyNumberFormat="0" applyBorder="0" applyAlignment="0" applyProtection="0"/>
    <xf numFmtId="0" fontId="51" fillId="31" borderId="0" applyNumberFormat="0" applyBorder="0" applyAlignment="0" applyProtection="0"/>
    <xf numFmtId="0" fontId="51" fillId="32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37" borderId="0" applyNumberFormat="0" applyBorder="0" applyAlignment="0" applyProtection="0"/>
    <xf numFmtId="0" fontId="4" fillId="34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51" fillId="38" borderId="0" applyNumberFormat="0" applyBorder="0" applyAlignment="0" applyProtection="0"/>
    <xf numFmtId="0" fontId="51" fillId="39" borderId="0" applyNumberFormat="0" applyBorder="0" applyAlignment="0" applyProtection="0"/>
    <xf numFmtId="0" fontId="51" fillId="40" borderId="0" applyNumberFormat="0" applyBorder="0" applyAlignment="0" applyProtection="0"/>
    <xf numFmtId="0" fontId="51" fillId="35" borderId="0" applyNumberFormat="0" applyBorder="0" applyAlignment="0" applyProtection="0"/>
    <xf numFmtId="0" fontId="51" fillId="36" borderId="0" applyNumberFormat="0" applyBorder="0" applyAlignment="0" applyProtection="0"/>
    <xf numFmtId="0" fontId="51" fillId="41" borderId="0" applyNumberFormat="0" applyBorder="0" applyAlignment="0" applyProtection="0"/>
    <xf numFmtId="0" fontId="52" fillId="25" borderId="0" applyNumberFormat="0" applyBorder="0" applyAlignment="0" applyProtection="0"/>
    <xf numFmtId="0" fontId="53" fillId="42" borderId="1" applyNumberFormat="0" applyAlignment="0" applyProtection="0"/>
    <xf numFmtId="0" fontId="54" fillId="43" borderId="2" applyNumberFormat="0" applyAlignment="0" applyProtection="0"/>
    <xf numFmtId="0" fontId="56" fillId="26" borderId="0" applyNumberFormat="0" applyBorder="0" applyAlignment="0" applyProtection="0"/>
    <xf numFmtId="0" fontId="57" fillId="0" borderId="58" applyNumberFormat="0" applyFill="0" applyAlignment="0" applyProtection="0"/>
    <xf numFmtId="0" fontId="58" fillId="0" borderId="59" applyNumberFormat="0" applyFill="0" applyAlignment="0" applyProtection="0"/>
    <xf numFmtId="0" fontId="59" fillId="0" borderId="60" applyNumberFormat="0" applyFill="0" applyAlignment="0" applyProtection="0"/>
    <xf numFmtId="0" fontId="60" fillId="29" borderId="1" applyNumberFormat="0" applyAlignment="0" applyProtection="0"/>
    <xf numFmtId="0" fontId="62" fillId="44" borderId="0" applyNumberFormat="0" applyBorder="0" applyAlignment="0" applyProtection="0"/>
    <xf numFmtId="0" fontId="2" fillId="45" borderId="7" applyNumberFormat="0" applyAlignment="0" applyProtection="0"/>
    <xf numFmtId="0" fontId="63" fillId="42" borderId="8" applyNumberFormat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41" borderId="0" applyNumberFormat="0" applyBorder="0" applyAlignment="0" applyProtection="0"/>
    <xf numFmtId="0" fontId="2" fillId="45" borderId="7" applyNumberFormat="0" applyAlignment="0" applyProtection="0"/>
    <xf numFmtId="0" fontId="13" fillId="25" borderId="0" applyNumberFormat="0" applyBorder="0" applyAlignment="0" applyProtection="0"/>
    <xf numFmtId="0" fontId="5" fillId="29" borderId="1" applyNumberFormat="0" applyAlignment="0" applyProtection="0"/>
    <xf numFmtId="9" fontId="2" fillId="0" borderId="0" applyFill="0" applyBorder="0" applyAlignment="0" applyProtection="0"/>
    <xf numFmtId="0" fontId="6" fillId="42" borderId="8" applyNumberFormat="0" applyAlignment="0" applyProtection="0"/>
    <xf numFmtId="0" fontId="7" fillId="42" borderId="1" applyNumberFormat="0" applyAlignment="0" applyProtection="0"/>
    <xf numFmtId="166" fontId="2" fillId="0" borderId="0" applyFill="0" applyBorder="0" applyAlignment="0" applyProtection="0"/>
    <xf numFmtId="0" fontId="7" fillId="42" borderId="1" applyNumberFormat="0" applyAlignment="0" applyProtection="0"/>
    <xf numFmtId="0" fontId="6" fillId="42" borderId="8" applyNumberFormat="0" applyAlignment="0" applyProtection="0"/>
    <xf numFmtId="0" fontId="50" fillId="24" borderId="0" applyNumberFormat="0" applyBorder="0" applyAlignment="0" applyProtection="0"/>
    <xf numFmtId="0" fontId="2" fillId="0" borderId="0"/>
    <xf numFmtId="0" fontId="52" fillId="25" borderId="0" applyNumberFormat="0" applyBorder="0" applyAlignment="0" applyProtection="0"/>
    <xf numFmtId="0" fontId="51" fillId="41" borderId="0" applyNumberFormat="0" applyBorder="0" applyAlignment="0" applyProtection="0"/>
    <xf numFmtId="0" fontId="51" fillId="36" borderId="0" applyNumberFormat="0" applyBorder="0" applyAlignment="0" applyProtection="0"/>
    <xf numFmtId="0" fontId="51" fillId="35" borderId="0" applyNumberFormat="0" applyBorder="0" applyAlignment="0" applyProtection="0"/>
    <xf numFmtId="0" fontId="72" fillId="0" borderId="0"/>
    <xf numFmtId="0" fontId="51" fillId="38" borderId="0" applyNumberFormat="0" applyBorder="0" applyAlignment="0" applyProtection="0"/>
    <xf numFmtId="0" fontId="50" fillId="26" borderId="0" applyNumberFormat="0" applyBorder="0" applyAlignment="0" applyProtection="0"/>
    <xf numFmtId="0" fontId="4" fillId="35" borderId="0" applyNumberFormat="0" applyBorder="0" applyAlignment="0" applyProtection="0"/>
    <xf numFmtId="0" fontId="9" fillId="43" borderId="2" applyNumberFormat="0" applyAlignment="0" applyProtection="0"/>
    <xf numFmtId="0" fontId="51" fillId="31" borderId="0" applyNumberFormat="0" applyBorder="0" applyAlignment="0" applyProtection="0"/>
    <xf numFmtId="0" fontId="51" fillId="34" borderId="0" applyNumberFormat="0" applyBorder="0" applyAlignment="0" applyProtection="0"/>
    <xf numFmtId="0" fontId="11" fillId="44" borderId="0" applyNumberFormat="0" applyBorder="0" applyAlignment="0" applyProtection="0"/>
    <xf numFmtId="0" fontId="50" fillId="27" borderId="0" applyNumberFormat="0" applyBorder="0" applyAlignment="0" applyProtection="0"/>
    <xf numFmtId="0" fontId="73" fillId="0" borderId="0"/>
    <xf numFmtId="0" fontId="2" fillId="29" borderId="0" applyNumberFormat="0" applyBorder="0" applyAlignment="0" applyProtection="0"/>
    <xf numFmtId="0" fontId="13" fillId="25" borderId="0" applyNumberFormat="0" applyBorder="0" applyAlignment="0" applyProtection="0"/>
    <xf numFmtId="0" fontId="50" fillId="29" borderId="0" applyNumberFormat="0" applyBorder="0" applyAlignment="0" applyProtection="0"/>
    <xf numFmtId="0" fontId="50" fillId="28" borderId="0" applyNumberFormat="0" applyBorder="0" applyAlignment="0" applyProtection="0"/>
    <xf numFmtId="0" fontId="2" fillId="45" borderId="7" applyNumberFormat="0" applyAlignment="0" applyProtection="0"/>
    <xf numFmtId="0" fontId="17" fillId="26" borderId="0" applyNumberFormat="0" applyBorder="0" applyAlignment="0" applyProtection="0"/>
    <xf numFmtId="0" fontId="2" fillId="30" borderId="0" applyNumberFormat="0" applyBorder="0" applyAlignment="0" applyProtection="0"/>
    <xf numFmtId="0" fontId="17" fillId="26" borderId="0" applyNumberFormat="0" applyBorder="0" applyAlignment="0" applyProtection="0"/>
    <xf numFmtId="0" fontId="51" fillId="34" borderId="0" applyNumberFormat="0" applyBorder="0" applyAlignment="0" applyProtection="0"/>
    <xf numFmtId="0" fontId="4" fillId="34" borderId="0" applyNumberFormat="0" applyBorder="0" applyAlignment="0" applyProtection="0"/>
    <xf numFmtId="0" fontId="2" fillId="27" borderId="0" applyNumberFormat="0" applyBorder="0" applyAlignment="0" applyProtection="0"/>
    <xf numFmtId="0" fontId="50" fillId="29" borderId="0" applyNumberFormat="0" applyBorder="0" applyAlignment="0" applyProtection="0"/>
    <xf numFmtId="0" fontId="4" fillId="41" borderId="0" applyNumberFormat="0" applyBorder="0" applyAlignment="0" applyProtection="0"/>
    <xf numFmtId="0" fontId="50" fillId="30" borderId="0" applyNumberFormat="0" applyBorder="0" applyAlignment="0" applyProtection="0"/>
    <xf numFmtId="0" fontId="2" fillId="33" borderId="0" applyNumberFormat="0" applyBorder="0" applyAlignment="0" applyProtection="0"/>
    <xf numFmtId="0" fontId="51" fillId="34" borderId="0" applyNumberFormat="0" applyBorder="0" applyAlignment="0" applyProtection="0"/>
    <xf numFmtId="0" fontId="51" fillId="34" borderId="0" applyNumberFormat="0" applyBorder="0" applyAlignment="0" applyProtection="0"/>
    <xf numFmtId="0" fontId="51" fillId="40" borderId="0" applyNumberFormat="0" applyBorder="0" applyAlignment="0" applyProtection="0"/>
    <xf numFmtId="0" fontId="3" fillId="0" borderId="0"/>
    <xf numFmtId="0" fontId="2" fillId="45" borderId="7" applyNumberFormat="0" applyAlignment="0" applyProtection="0"/>
    <xf numFmtId="0" fontId="4" fillId="35" borderId="0" applyNumberFormat="0" applyBorder="0" applyAlignment="0" applyProtection="0"/>
    <xf numFmtId="0" fontId="4" fillId="31" borderId="0" applyNumberFormat="0" applyBorder="0" applyAlignment="0" applyProtection="0"/>
    <xf numFmtId="0" fontId="2" fillId="28" borderId="0" applyNumberFormat="0" applyBorder="0" applyAlignment="0" applyProtection="0"/>
    <xf numFmtId="0" fontId="59" fillId="0" borderId="60" applyNumberFormat="0" applyFill="0" applyAlignment="0" applyProtection="0"/>
    <xf numFmtId="0" fontId="56" fillId="26" borderId="0" applyNumberFormat="0" applyBorder="0" applyAlignment="0" applyProtection="0"/>
    <xf numFmtId="0" fontId="4" fillId="36" borderId="0" applyNumberFormat="0" applyBorder="0" applyAlignment="0" applyProtection="0"/>
    <xf numFmtId="0" fontId="5" fillId="29" borderId="1" applyNumberFormat="0" applyAlignment="0" applyProtection="0"/>
    <xf numFmtId="0" fontId="4" fillId="36" borderId="0" applyNumberFormat="0" applyBorder="0" applyAlignment="0" applyProtection="0"/>
    <xf numFmtId="0" fontId="73" fillId="0" borderId="0"/>
    <xf numFmtId="0" fontId="2" fillId="0" borderId="0"/>
    <xf numFmtId="9" fontId="2" fillId="0" borderId="0" applyFill="0" applyBorder="0" applyAlignment="0" applyProtection="0"/>
    <xf numFmtId="0" fontId="59" fillId="0" borderId="60" applyNumberFormat="0" applyFill="0" applyAlignment="0" applyProtection="0"/>
    <xf numFmtId="166" fontId="2" fillId="0" borderId="0" applyFill="0" applyBorder="0" applyAlignment="0" applyProtection="0"/>
    <xf numFmtId="0" fontId="50" fillId="27" borderId="0" applyNumberFormat="0" applyBorder="0" applyAlignment="0" applyProtection="0"/>
    <xf numFmtId="0" fontId="62" fillId="44" borderId="0" applyNumberFormat="0" applyBorder="0" applyAlignment="0" applyProtection="0"/>
    <xf numFmtId="0" fontId="4" fillId="32" borderId="0" applyNumberFormat="0" applyBorder="0" applyAlignment="0" applyProtection="0"/>
    <xf numFmtId="0" fontId="2" fillId="30" borderId="0" applyNumberFormat="0" applyBorder="0" applyAlignment="0" applyProtection="0"/>
    <xf numFmtId="0" fontId="2" fillId="28" borderId="0" applyNumberFormat="0" applyBorder="0" applyAlignment="0" applyProtection="0"/>
    <xf numFmtId="0" fontId="50" fillId="27" borderId="0" applyNumberFormat="0" applyBorder="0" applyAlignment="0" applyProtection="0"/>
    <xf numFmtId="0" fontId="5" fillId="29" borderId="1" applyNumberFormat="0" applyAlignment="0" applyProtection="0"/>
    <xf numFmtId="0" fontId="4" fillId="41" borderId="0" applyNumberFormat="0" applyBorder="0" applyAlignment="0" applyProtection="0"/>
    <xf numFmtId="0" fontId="58" fillId="0" borderId="59" applyNumberFormat="0" applyFill="0" applyAlignment="0" applyProtection="0"/>
    <xf numFmtId="0" fontId="50" fillId="28" borderId="0" applyNumberFormat="0" applyBorder="0" applyAlignment="0" applyProtection="0"/>
    <xf numFmtId="0" fontId="4" fillId="31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50" fillId="26" borderId="0" applyNumberFormat="0" applyBorder="0" applyAlignment="0" applyProtection="0"/>
    <xf numFmtId="0" fontId="3" fillId="0" borderId="0"/>
    <xf numFmtId="0" fontId="50" fillId="32" borderId="0" applyNumberFormat="0" applyBorder="0" applyAlignment="0" applyProtection="0"/>
    <xf numFmtId="0" fontId="51" fillId="40" borderId="0" applyNumberFormat="0" applyBorder="0" applyAlignment="0" applyProtection="0"/>
    <xf numFmtId="0" fontId="50" fillId="30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7" fillId="42" borderId="1" applyNumberFormat="0" applyAlignment="0" applyProtection="0"/>
    <xf numFmtId="0" fontId="60" fillId="29" borderId="1" applyNumberFormat="0" applyAlignment="0" applyProtection="0"/>
    <xf numFmtId="0" fontId="54" fillId="43" borderId="2" applyNumberFormat="0" applyAlignment="0" applyProtection="0"/>
    <xf numFmtId="0" fontId="2" fillId="31" borderId="0" applyNumberFormat="0" applyBorder="0" applyAlignment="0" applyProtection="0"/>
    <xf numFmtId="0" fontId="51" fillId="37" borderId="0" applyNumberFormat="0" applyBorder="0" applyAlignment="0" applyProtection="0"/>
    <xf numFmtId="0" fontId="51" fillId="35" borderId="0" applyNumberFormat="0" applyBorder="0" applyAlignment="0" applyProtection="0"/>
    <xf numFmtId="0" fontId="59" fillId="0" borderId="60" applyNumberFormat="0" applyFill="0" applyAlignment="0" applyProtection="0"/>
    <xf numFmtId="0" fontId="4" fillId="40" borderId="0" applyNumberFormat="0" applyBorder="0" applyAlignment="0" applyProtection="0"/>
    <xf numFmtId="0" fontId="51" fillId="35" borderId="0" applyNumberFormat="0" applyBorder="0" applyAlignment="0" applyProtection="0"/>
    <xf numFmtId="0" fontId="50" fillId="31" borderId="0" applyNumberFormat="0" applyBorder="0" applyAlignment="0" applyProtection="0"/>
    <xf numFmtId="0" fontId="51" fillId="36" borderId="0" applyNumberFormat="0" applyBorder="0" applyAlignment="0" applyProtection="0"/>
    <xf numFmtId="0" fontId="57" fillId="0" borderId="58" applyNumberFormat="0" applyFill="0" applyAlignment="0" applyProtection="0"/>
    <xf numFmtId="0" fontId="4" fillId="38" borderId="0" applyNumberFormat="0" applyBorder="0" applyAlignment="0" applyProtection="0"/>
    <xf numFmtId="0" fontId="51" fillId="31" borderId="0" applyNumberFormat="0" applyBorder="0" applyAlignment="0" applyProtection="0"/>
    <xf numFmtId="0" fontId="9" fillId="43" borderId="2" applyNumberFormat="0" applyAlignment="0" applyProtection="0"/>
    <xf numFmtId="0" fontId="13" fillId="25" borderId="0" applyNumberFormat="0" applyBorder="0" applyAlignment="0" applyProtection="0"/>
    <xf numFmtId="0" fontId="2" fillId="45" borderId="7" applyNumberFormat="0" applyAlignment="0" applyProtection="0"/>
    <xf numFmtId="0" fontId="52" fillId="25" borderId="0" applyNumberFormat="0" applyBorder="0" applyAlignment="0" applyProtection="0"/>
    <xf numFmtId="0" fontId="50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0" borderId="0" applyNumberFormat="0" applyBorder="0" applyAlignment="0" applyProtection="0"/>
    <xf numFmtId="0" fontId="4" fillId="36" borderId="0" applyNumberFormat="0" applyBorder="0" applyAlignment="0" applyProtection="0"/>
    <xf numFmtId="0" fontId="11" fillId="44" borderId="0" applyNumberFormat="0" applyBorder="0" applyAlignment="0" applyProtection="0"/>
    <xf numFmtId="0" fontId="72" fillId="0" borderId="0"/>
    <xf numFmtId="0" fontId="4" fillId="36" borderId="0" applyNumberFormat="0" applyBorder="0" applyAlignment="0" applyProtection="0"/>
    <xf numFmtId="0" fontId="63" fillId="42" borderId="8" applyNumberFormat="0" applyAlignment="0" applyProtection="0"/>
    <xf numFmtId="0" fontId="57" fillId="0" borderId="58" applyNumberFormat="0" applyFill="0" applyAlignment="0" applyProtection="0"/>
    <xf numFmtId="0" fontId="63" fillId="42" borderId="8" applyNumberFormat="0" applyAlignment="0" applyProtection="0"/>
    <xf numFmtId="0" fontId="4" fillId="35" borderId="0" applyNumberFormat="0" applyBorder="0" applyAlignment="0" applyProtection="0"/>
    <xf numFmtId="0" fontId="50" fillId="29" borderId="0" applyNumberFormat="0" applyBorder="0" applyAlignment="0" applyProtection="0"/>
    <xf numFmtId="0" fontId="4" fillId="34" borderId="0" applyNumberFormat="0" applyBorder="0" applyAlignment="0" applyProtection="0"/>
    <xf numFmtId="0" fontId="2" fillId="32" borderId="0" applyNumberFormat="0" applyBorder="0" applyAlignment="0" applyProtection="0"/>
    <xf numFmtId="0" fontId="56" fillId="26" borderId="0" applyNumberFormat="0" applyBorder="0" applyAlignment="0" applyProtection="0"/>
    <xf numFmtId="0" fontId="51" fillId="31" borderId="0" applyNumberFormat="0" applyBorder="0" applyAlignment="0" applyProtection="0"/>
    <xf numFmtId="0" fontId="2" fillId="28" borderId="0" applyNumberFormat="0" applyBorder="0" applyAlignment="0" applyProtection="0"/>
    <xf numFmtId="0" fontId="50" fillId="25" borderId="0" applyNumberFormat="0" applyBorder="0" applyAlignment="0" applyProtection="0"/>
    <xf numFmtId="0" fontId="51" fillId="36" borderId="0" applyNumberFormat="0" applyBorder="0" applyAlignment="0" applyProtection="0"/>
    <xf numFmtId="0" fontId="53" fillId="42" borderId="1" applyNumberFormat="0" applyAlignment="0" applyProtection="0"/>
    <xf numFmtId="0" fontId="4" fillId="35" borderId="0" applyNumberFormat="0" applyBorder="0" applyAlignment="0" applyProtection="0"/>
    <xf numFmtId="0" fontId="2" fillId="29" borderId="0" applyNumberFormat="0" applyBorder="0" applyAlignment="0" applyProtection="0"/>
    <xf numFmtId="0" fontId="17" fillId="26" borderId="0" applyNumberFormat="0" applyBorder="0" applyAlignment="0" applyProtection="0"/>
    <xf numFmtId="0" fontId="50" fillId="27" borderId="0" applyNumberFormat="0" applyBorder="0" applyAlignment="0" applyProtection="0"/>
    <xf numFmtId="0" fontId="58" fillId="0" borderId="59" applyNumberFormat="0" applyFill="0" applyAlignment="0" applyProtection="0"/>
    <xf numFmtId="0" fontId="4" fillId="35" borderId="0" applyNumberFormat="0" applyBorder="0" applyAlignment="0" applyProtection="0"/>
    <xf numFmtId="0" fontId="2" fillId="45" borderId="7" applyNumberFormat="0" applyAlignment="0" applyProtection="0"/>
    <xf numFmtId="0" fontId="56" fillId="26" borderId="0" applyNumberFormat="0" applyBorder="0" applyAlignment="0" applyProtection="0"/>
    <xf numFmtId="0" fontId="51" fillId="35" borderId="0" applyNumberFormat="0" applyBorder="0" applyAlignment="0" applyProtection="0"/>
    <xf numFmtId="0" fontId="13" fillId="25" borderId="0" applyNumberFormat="0" applyBorder="0" applyAlignment="0" applyProtection="0"/>
    <xf numFmtId="0" fontId="2" fillId="24" borderId="0" applyNumberFormat="0" applyBorder="0" applyAlignment="0" applyProtection="0"/>
    <xf numFmtId="0" fontId="51" fillId="3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27" borderId="0" applyNumberFormat="0" applyBorder="0" applyAlignment="0" applyProtection="0"/>
    <xf numFmtId="0" fontId="50" fillId="24" borderId="0" applyNumberFormat="0" applyBorder="0" applyAlignment="0" applyProtection="0"/>
    <xf numFmtId="0" fontId="60" fillId="29" borderId="1" applyNumberFormat="0" applyAlignment="0" applyProtection="0"/>
    <xf numFmtId="0" fontId="51" fillId="32" borderId="0" applyNumberFormat="0" applyBorder="0" applyAlignment="0" applyProtection="0"/>
    <xf numFmtId="0" fontId="50" fillId="30" borderId="0" applyNumberFormat="0" applyBorder="0" applyAlignment="0" applyProtection="0"/>
    <xf numFmtId="0" fontId="4" fillId="40" borderId="0" applyNumberFormat="0" applyBorder="0" applyAlignment="0" applyProtection="0"/>
    <xf numFmtId="0" fontId="62" fillId="44" borderId="0" applyNumberFormat="0" applyBorder="0" applyAlignment="0" applyProtection="0"/>
    <xf numFmtId="0" fontId="50" fillId="25" borderId="0" applyNumberFormat="0" applyBorder="0" applyAlignment="0" applyProtection="0"/>
    <xf numFmtId="0" fontId="51" fillId="41" borderId="0" applyNumberFormat="0" applyBorder="0" applyAlignment="0" applyProtection="0"/>
    <xf numFmtId="0" fontId="2" fillId="25" borderId="0" applyNumberFormat="0" applyBorder="0" applyAlignment="0" applyProtection="0"/>
    <xf numFmtId="0" fontId="51" fillId="36" borderId="0" applyNumberFormat="0" applyBorder="0" applyAlignment="0" applyProtection="0"/>
    <xf numFmtId="0" fontId="51" fillId="38" borderId="0" applyNumberFormat="0" applyBorder="0" applyAlignment="0" applyProtection="0"/>
    <xf numFmtId="0" fontId="2" fillId="30" borderId="0" applyNumberFormat="0" applyBorder="0" applyAlignment="0" applyProtection="0"/>
    <xf numFmtId="0" fontId="4" fillId="39" borderId="0" applyNumberFormat="0" applyBorder="0" applyAlignment="0" applyProtection="0"/>
    <xf numFmtId="0" fontId="51" fillId="37" borderId="0" applyNumberFormat="0" applyBorder="0" applyAlignment="0" applyProtection="0"/>
    <xf numFmtId="0" fontId="2" fillId="30" borderId="0" applyNumberFormat="0" applyBorder="0" applyAlignment="0" applyProtection="0"/>
    <xf numFmtId="0" fontId="2" fillId="26" borderId="0" applyNumberFormat="0" applyBorder="0" applyAlignment="0" applyProtection="0"/>
    <xf numFmtId="0" fontId="63" fillId="42" borderId="8" applyNumberFormat="0" applyAlignment="0" applyProtection="0"/>
    <xf numFmtId="0" fontId="7" fillId="42" borderId="1" applyNumberFormat="0" applyAlignment="0" applyProtection="0"/>
    <xf numFmtId="0" fontId="50" fillId="31" borderId="0" applyNumberFormat="0" applyBorder="0" applyAlignment="0" applyProtection="0"/>
    <xf numFmtId="0" fontId="9" fillId="43" borderId="2" applyNumberFormat="0" applyAlignment="0" applyProtection="0"/>
    <xf numFmtId="0" fontId="4" fillId="39" borderId="0" applyNumberFormat="0" applyBorder="0" applyAlignment="0" applyProtection="0"/>
    <xf numFmtId="0" fontId="54" fillId="43" borderId="2" applyNumberFormat="0" applyAlignment="0" applyProtection="0"/>
    <xf numFmtId="0" fontId="4" fillId="32" borderId="0" applyNumberFormat="0" applyBorder="0" applyAlignment="0" applyProtection="0"/>
    <xf numFmtId="0" fontId="4" fillId="37" borderId="0" applyNumberFormat="0" applyBorder="0" applyAlignment="0" applyProtection="0"/>
    <xf numFmtId="0" fontId="51" fillId="35" borderId="0" applyNumberFormat="0" applyBorder="0" applyAlignment="0" applyProtection="0"/>
    <xf numFmtId="0" fontId="51" fillId="39" borderId="0" applyNumberFormat="0" applyBorder="0" applyAlignment="0" applyProtection="0"/>
    <xf numFmtId="0" fontId="50" fillId="33" borderId="0" applyNumberFormat="0" applyBorder="0" applyAlignment="0" applyProtection="0"/>
    <xf numFmtId="0" fontId="2" fillId="25" borderId="0" applyNumberFormat="0" applyBorder="0" applyAlignment="0" applyProtection="0"/>
    <xf numFmtId="0" fontId="51" fillId="39" borderId="0" applyNumberFormat="0" applyBorder="0" applyAlignment="0" applyProtection="0"/>
    <xf numFmtId="0" fontId="50" fillId="30" borderId="0" applyNumberFormat="0" applyBorder="0" applyAlignment="0" applyProtection="0"/>
    <xf numFmtId="166" fontId="2" fillId="0" borderId="0" applyFill="0" applyBorder="0" applyAlignment="0" applyProtection="0"/>
    <xf numFmtId="0" fontId="4" fillId="38" borderId="0" applyNumberFormat="0" applyBorder="0" applyAlignment="0" applyProtection="0"/>
    <xf numFmtId="0" fontId="60" fillId="29" borderId="1" applyNumberFormat="0" applyAlignment="0" applyProtection="0"/>
    <xf numFmtId="0" fontId="53" fillId="42" borderId="1" applyNumberFormat="0" applyAlignment="0" applyProtection="0"/>
    <xf numFmtId="0" fontId="4" fillId="36" borderId="0" applyNumberFormat="0" applyBorder="0" applyAlignment="0" applyProtection="0"/>
    <xf numFmtId="0" fontId="51" fillId="32" borderId="0" applyNumberFormat="0" applyBorder="0" applyAlignment="0" applyProtection="0"/>
    <xf numFmtId="0" fontId="2" fillId="33" borderId="0" applyNumberFormat="0" applyBorder="0" applyAlignment="0" applyProtection="0"/>
    <xf numFmtId="0" fontId="50" fillId="30" borderId="0" applyNumberFormat="0" applyBorder="0" applyAlignment="0" applyProtection="0"/>
    <xf numFmtId="0" fontId="2" fillId="24" borderId="0" applyNumberFormat="0" applyBorder="0" applyAlignment="0" applyProtection="0"/>
    <xf numFmtId="0" fontId="2" fillId="45" borderId="7" applyNumberFormat="0" applyAlignment="0" applyProtection="0"/>
    <xf numFmtId="9" fontId="2" fillId="0" borderId="0" applyFill="0" applyBorder="0" applyAlignment="0" applyProtection="0"/>
    <xf numFmtId="0" fontId="2" fillId="24" borderId="0" applyNumberFormat="0" applyBorder="0" applyAlignment="0" applyProtection="0"/>
    <xf numFmtId="0" fontId="17" fillId="26" borderId="0" applyNumberFormat="0" applyBorder="0" applyAlignment="0" applyProtection="0"/>
    <xf numFmtId="0" fontId="62" fillId="44" borderId="0" applyNumberFormat="0" applyBorder="0" applyAlignment="0" applyProtection="0"/>
    <xf numFmtId="0" fontId="6" fillId="42" borderId="8" applyNumberFormat="0" applyAlignment="0" applyProtection="0"/>
    <xf numFmtId="0" fontId="72" fillId="0" borderId="0"/>
    <xf numFmtId="0" fontId="11" fillId="44" borderId="0" applyNumberFormat="0" applyBorder="0" applyAlignment="0" applyProtection="0"/>
    <xf numFmtId="0" fontId="2" fillId="45" borderId="7" applyNumberFormat="0" applyAlignment="0" applyProtection="0"/>
    <xf numFmtId="0" fontId="50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50" fillId="26" borderId="0" applyNumberFormat="0" applyBorder="0" applyAlignment="0" applyProtection="0"/>
    <xf numFmtId="0" fontId="4" fillId="39" borderId="0" applyNumberFormat="0" applyBorder="0" applyAlignment="0" applyProtection="0"/>
    <xf numFmtId="0" fontId="72" fillId="0" borderId="0"/>
    <xf numFmtId="0" fontId="11" fillId="44" borderId="0" applyNumberFormat="0" applyBorder="0" applyAlignment="0" applyProtection="0"/>
    <xf numFmtId="0" fontId="50" fillId="24" borderId="0" applyNumberFormat="0" applyBorder="0" applyAlignment="0" applyProtection="0"/>
    <xf numFmtId="0" fontId="51" fillId="40" borderId="0" applyNumberFormat="0" applyBorder="0" applyAlignment="0" applyProtection="0"/>
    <xf numFmtId="0" fontId="3" fillId="0" borderId="0"/>
    <xf numFmtId="0" fontId="2" fillId="28" borderId="0" applyNumberFormat="0" applyBorder="0" applyAlignment="0" applyProtection="0"/>
    <xf numFmtId="166" fontId="2" fillId="0" borderId="0" applyFill="0" applyBorder="0" applyAlignment="0" applyProtection="0"/>
    <xf numFmtId="0" fontId="59" fillId="0" borderId="60" applyNumberFormat="0" applyFill="0" applyAlignment="0" applyProtection="0"/>
    <xf numFmtId="0" fontId="4" fillId="35" borderId="0" applyNumberFormat="0" applyBorder="0" applyAlignment="0" applyProtection="0"/>
    <xf numFmtId="0" fontId="4" fillId="32" borderId="0" applyNumberFormat="0" applyBorder="0" applyAlignment="0" applyProtection="0"/>
    <xf numFmtId="0" fontId="58" fillId="0" borderId="59" applyNumberFormat="0" applyFill="0" applyAlignment="0" applyProtection="0"/>
    <xf numFmtId="0" fontId="51" fillId="41" borderId="0" applyNumberFormat="0" applyBorder="0" applyAlignment="0" applyProtection="0"/>
    <xf numFmtId="0" fontId="50" fillId="32" borderId="0" applyNumberFormat="0" applyBorder="0" applyAlignment="0" applyProtection="0"/>
    <xf numFmtId="0" fontId="4" fillId="31" borderId="0" applyNumberFormat="0" applyBorder="0" applyAlignment="0" applyProtection="0"/>
    <xf numFmtId="0" fontId="2" fillId="27" borderId="0" applyNumberFormat="0" applyBorder="0" applyAlignment="0" applyProtection="0"/>
    <xf numFmtId="0" fontId="50" fillId="31" borderId="0" applyNumberFormat="0" applyBorder="0" applyAlignment="0" applyProtection="0"/>
    <xf numFmtId="0" fontId="60" fillId="29" borderId="1" applyNumberFormat="0" applyAlignment="0" applyProtection="0"/>
    <xf numFmtId="0" fontId="50" fillId="28" borderId="0" applyNumberFormat="0" applyBorder="0" applyAlignment="0" applyProtection="0"/>
    <xf numFmtId="0" fontId="3" fillId="0" borderId="0"/>
    <xf numFmtId="0" fontId="57" fillId="0" borderId="58" applyNumberFormat="0" applyFill="0" applyAlignment="0" applyProtection="0"/>
    <xf numFmtId="0" fontId="51" fillId="36" borderId="0" applyNumberFormat="0" applyBorder="0" applyAlignment="0" applyProtection="0"/>
    <xf numFmtId="0" fontId="50" fillId="31" borderId="0" applyNumberFormat="0" applyBorder="0" applyAlignment="0" applyProtection="0"/>
    <xf numFmtId="0" fontId="4" fillId="34" borderId="0" applyNumberFormat="0" applyBorder="0" applyAlignment="0" applyProtection="0"/>
    <xf numFmtId="0" fontId="2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27" borderId="0" applyNumberFormat="0" applyBorder="0" applyAlignment="0" applyProtection="0"/>
    <xf numFmtId="0" fontId="3" fillId="0" borderId="0"/>
    <xf numFmtId="0" fontId="2" fillId="26" borderId="0" applyNumberFormat="0" applyBorder="0" applyAlignment="0" applyProtection="0"/>
    <xf numFmtId="0" fontId="51" fillId="36" borderId="0" applyNumberFormat="0" applyBorder="0" applyAlignment="0" applyProtection="0"/>
    <xf numFmtId="0" fontId="4" fillId="38" borderId="0" applyNumberFormat="0" applyBorder="0" applyAlignment="0" applyProtection="0"/>
    <xf numFmtId="0" fontId="9" fillId="43" borderId="2" applyNumberFormat="0" applyAlignment="0" applyProtection="0"/>
    <xf numFmtId="9" fontId="2" fillId="0" borderId="0" applyFill="0" applyBorder="0" applyAlignment="0" applyProtection="0"/>
    <xf numFmtId="0" fontId="52" fillId="25" borderId="0" applyNumberFormat="0" applyBorder="0" applyAlignment="0" applyProtection="0"/>
    <xf numFmtId="0" fontId="59" fillId="0" borderId="60" applyNumberFormat="0" applyFill="0" applyAlignment="0" applyProtection="0"/>
    <xf numFmtId="0" fontId="5" fillId="29" borderId="1" applyNumberFormat="0" applyAlignment="0" applyProtection="0"/>
    <xf numFmtId="0" fontId="2" fillId="32" borderId="0" applyNumberFormat="0" applyBorder="0" applyAlignment="0" applyProtection="0"/>
    <xf numFmtId="0" fontId="72" fillId="0" borderId="0"/>
    <xf numFmtId="0" fontId="11" fillId="44" borderId="0" applyNumberFormat="0" applyBorder="0" applyAlignment="0" applyProtection="0"/>
    <xf numFmtId="0" fontId="2" fillId="31" borderId="0" applyNumberFormat="0" applyBorder="0" applyAlignment="0" applyProtection="0"/>
    <xf numFmtId="0" fontId="2" fillId="24" borderId="0" applyNumberFormat="0" applyBorder="0" applyAlignment="0" applyProtection="0"/>
    <xf numFmtId="0" fontId="2" fillId="30" borderId="0" applyNumberFormat="0" applyBorder="0" applyAlignment="0" applyProtection="0"/>
    <xf numFmtId="0" fontId="50" fillId="25" borderId="0" applyNumberFormat="0" applyBorder="0" applyAlignment="0" applyProtection="0"/>
    <xf numFmtId="0" fontId="2" fillId="27" borderId="0" applyNumberFormat="0" applyBorder="0" applyAlignment="0" applyProtection="0"/>
    <xf numFmtId="0" fontId="6" fillId="42" borderId="8" applyNumberFormat="0" applyAlignment="0" applyProtection="0"/>
    <xf numFmtId="0" fontId="59" fillId="0" borderId="60" applyNumberFormat="0" applyFill="0" applyAlignment="0" applyProtection="0"/>
    <xf numFmtId="0" fontId="4" fillId="35" borderId="0" applyNumberFormat="0" applyBorder="0" applyAlignment="0" applyProtection="0"/>
    <xf numFmtId="9" fontId="2" fillId="0" borderId="0" applyFill="0" applyBorder="0" applyAlignment="0" applyProtection="0"/>
    <xf numFmtId="0" fontId="50" fillId="31" borderId="0" applyNumberFormat="0" applyBorder="0" applyAlignment="0" applyProtection="0"/>
    <xf numFmtId="9" fontId="2" fillId="0" borderId="0" applyFill="0" applyBorder="0" applyAlignment="0" applyProtection="0"/>
    <xf numFmtId="0" fontId="52" fillId="25" borderId="0" applyNumberFormat="0" applyBorder="0" applyAlignment="0" applyProtection="0"/>
    <xf numFmtId="0" fontId="2" fillId="0" borderId="0"/>
    <xf numFmtId="0" fontId="4" fillId="38" borderId="0" applyNumberFormat="0" applyBorder="0" applyAlignment="0" applyProtection="0"/>
    <xf numFmtId="0" fontId="50" fillId="28" borderId="0" applyNumberFormat="0" applyBorder="0" applyAlignment="0" applyProtection="0"/>
    <xf numFmtId="0" fontId="50" fillId="30" borderId="0" applyNumberFormat="0" applyBorder="0" applyAlignment="0" applyProtection="0"/>
    <xf numFmtId="0" fontId="6" fillId="42" borderId="8" applyNumberFormat="0" applyAlignment="0" applyProtection="0"/>
    <xf numFmtId="0" fontId="60" fillId="29" borderId="1" applyNumberFormat="0" applyAlignment="0" applyProtection="0"/>
    <xf numFmtId="0" fontId="4" fillId="39" borderId="0" applyNumberFormat="0" applyBorder="0" applyAlignment="0" applyProtection="0"/>
    <xf numFmtId="0" fontId="53" fillId="42" borderId="1" applyNumberFormat="0" applyAlignment="0" applyProtection="0"/>
    <xf numFmtId="0" fontId="56" fillId="26" borderId="0" applyNumberFormat="0" applyBorder="0" applyAlignment="0" applyProtection="0"/>
    <xf numFmtId="0" fontId="51" fillId="35" borderId="0" applyNumberFormat="0" applyBorder="0" applyAlignment="0" applyProtection="0"/>
    <xf numFmtId="0" fontId="2" fillId="29" borderId="0" applyNumberFormat="0" applyBorder="0" applyAlignment="0" applyProtection="0"/>
    <xf numFmtId="0" fontId="51" fillId="37" borderId="0" applyNumberFormat="0" applyBorder="0" applyAlignment="0" applyProtection="0"/>
    <xf numFmtId="0" fontId="4" fillId="38" borderId="0" applyNumberFormat="0" applyBorder="0" applyAlignment="0" applyProtection="0"/>
    <xf numFmtId="0" fontId="2" fillId="31" borderId="0" applyNumberFormat="0" applyBorder="0" applyAlignment="0" applyProtection="0"/>
    <xf numFmtId="0" fontId="2" fillId="30" borderId="0" applyNumberFormat="0" applyBorder="0" applyAlignment="0" applyProtection="0"/>
    <xf numFmtId="0" fontId="50" fillId="26" borderId="0" applyNumberFormat="0" applyBorder="0" applyAlignment="0" applyProtection="0"/>
    <xf numFmtId="0" fontId="2" fillId="25" borderId="0" applyNumberFormat="0" applyBorder="0" applyAlignment="0" applyProtection="0"/>
    <xf numFmtId="0" fontId="2" fillId="45" borderId="7" applyNumberFormat="0" applyAlignment="0" applyProtection="0"/>
    <xf numFmtId="0" fontId="2" fillId="26" borderId="0" applyNumberFormat="0" applyBorder="0" applyAlignment="0" applyProtection="0"/>
    <xf numFmtId="0" fontId="51" fillId="40" borderId="0" applyNumberFormat="0" applyBorder="0" applyAlignment="0" applyProtection="0"/>
    <xf numFmtId="0" fontId="2" fillId="28" borderId="0" applyNumberFormat="0" applyBorder="0" applyAlignment="0" applyProtection="0"/>
    <xf numFmtId="0" fontId="50" fillId="30" borderId="0" applyNumberFormat="0" applyBorder="0" applyAlignment="0" applyProtection="0"/>
    <xf numFmtId="0" fontId="51" fillId="36" borderId="0" applyNumberFormat="0" applyBorder="0" applyAlignment="0" applyProtection="0"/>
    <xf numFmtId="0" fontId="2" fillId="30" borderId="0" applyNumberFormat="0" applyBorder="0" applyAlignment="0" applyProtection="0"/>
    <xf numFmtId="0" fontId="2" fillId="25" borderId="0" applyNumberFormat="0" applyBorder="0" applyAlignment="0" applyProtection="0"/>
    <xf numFmtId="0" fontId="4" fillId="34" borderId="0" applyNumberFormat="0" applyBorder="0" applyAlignment="0" applyProtection="0"/>
    <xf numFmtId="0" fontId="57" fillId="0" borderId="58" applyNumberFormat="0" applyFill="0" applyAlignment="0" applyProtection="0"/>
    <xf numFmtId="0" fontId="4" fillId="41" borderId="0" applyNumberFormat="0" applyBorder="0" applyAlignment="0" applyProtection="0"/>
    <xf numFmtId="0" fontId="50" fillId="25" borderId="0" applyNumberFormat="0" applyBorder="0" applyAlignment="0" applyProtection="0"/>
    <xf numFmtId="0" fontId="4" fillId="35" borderId="0" applyNumberFormat="0" applyBorder="0" applyAlignment="0" applyProtection="0"/>
    <xf numFmtId="0" fontId="5" fillId="29" borderId="1" applyNumberFormat="0" applyAlignment="0" applyProtection="0"/>
    <xf numFmtId="0" fontId="62" fillId="44" borderId="0" applyNumberFormat="0" applyBorder="0" applyAlignment="0" applyProtection="0"/>
    <xf numFmtId="0" fontId="54" fillId="43" borderId="2" applyNumberFormat="0" applyAlignment="0" applyProtection="0"/>
    <xf numFmtId="0" fontId="51" fillId="39" borderId="0" applyNumberFormat="0" applyBorder="0" applyAlignment="0" applyProtection="0"/>
    <xf numFmtId="0" fontId="2" fillId="27" borderId="0" applyNumberFormat="0" applyBorder="0" applyAlignment="0" applyProtection="0"/>
    <xf numFmtId="0" fontId="51" fillId="35" borderId="0" applyNumberFormat="0" applyBorder="0" applyAlignment="0" applyProtection="0"/>
    <xf numFmtId="0" fontId="50" fillId="33" borderId="0" applyNumberFormat="0" applyBorder="0" applyAlignment="0" applyProtection="0"/>
    <xf numFmtId="0" fontId="51" fillId="41" borderId="0" applyNumberFormat="0" applyBorder="0" applyAlignment="0" applyProtection="0"/>
    <xf numFmtId="0" fontId="2" fillId="25" borderId="0" applyNumberFormat="0" applyBorder="0" applyAlignment="0" applyProtection="0"/>
    <xf numFmtId="0" fontId="50" fillId="24" borderId="0" applyNumberFormat="0" applyBorder="0" applyAlignment="0" applyProtection="0"/>
    <xf numFmtId="0" fontId="9" fillId="43" borderId="2" applyNumberFormat="0" applyAlignment="0" applyProtection="0"/>
    <xf numFmtId="0" fontId="2" fillId="27" borderId="0" applyNumberFormat="0" applyBorder="0" applyAlignment="0" applyProtection="0"/>
    <xf numFmtId="0" fontId="4" fillId="31" borderId="0" applyNumberFormat="0" applyBorder="0" applyAlignment="0" applyProtection="0"/>
    <xf numFmtId="0" fontId="58" fillId="0" borderId="59" applyNumberFormat="0" applyFill="0" applyAlignment="0" applyProtection="0"/>
    <xf numFmtId="0" fontId="4" fillId="36" borderId="0" applyNumberFormat="0" applyBorder="0" applyAlignment="0" applyProtection="0"/>
    <xf numFmtId="0" fontId="53" fillId="42" borderId="1" applyNumberFormat="0" applyAlignment="0" applyProtection="0"/>
    <xf numFmtId="0" fontId="51" fillId="38" borderId="0" applyNumberFormat="0" applyBorder="0" applyAlignment="0" applyProtection="0"/>
    <xf numFmtId="0" fontId="4" fillId="37" borderId="0" applyNumberFormat="0" applyBorder="0" applyAlignment="0" applyProtection="0"/>
    <xf numFmtId="0" fontId="51" fillId="32" borderId="0" applyNumberFormat="0" applyBorder="0" applyAlignment="0" applyProtection="0"/>
    <xf numFmtId="0" fontId="50" fillId="30" borderId="0" applyNumberFormat="0" applyBorder="0" applyAlignment="0" applyProtection="0"/>
    <xf numFmtId="0" fontId="51" fillId="39" borderId="0" applyNumberFormat="0" applyBorder="0" applyAlignment="0" applyProtection="0"/>
    <xf numFmtId="0" fontId="4" fillId="37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2" fillId="25" borderId="0" applyNumberFormat="0" applyBorder="0" applyAlignment="0" applyProtection="0"/>
    <xf numFmtId="0" fontId="52" fillId="25" borderId="0" applyNumberFormat="0" applyBorder="0" applyAlignment="0" applyProtection="0"/>
    <xf numFmtId="0" fontId="50" fillId="27" borderId="0" applyNumberFormat="0" applyBorder="0" applyAlignment="0" applyProtection="0"/>
    <xf numFmtId="0" fontId="4" fillId="36" borderId="0" applyNumberFormat="0" applyBorder="0" applyAlignment="0" applyProtection="0"/>
    <xf numFmtId="0" fontId="51" fillId="31" borderId="0" applyNumberFormat="0" applyBorder="0" applyAlignment="0" applyProtection="0"/>
    <xf numFmtId="0" fontId="2" fillId="33" borderId="0" applyNumberFormat="0" applyBorder="0" applyAlignment="0" applyProtection="0"/>
    <xf numFmtId="0" fontId="50" fillId="27" borderId="0" applyNumberFormat="0" applyBorder="0" applyAlignment="0" applyProtection="0"/>
    <xf numFmtId="0" fontId="2" fillId="26" borderId="0" applyNumberFormat="0" applyBorder="0" applyAlignment="0" applyProtection="0"/>
    <xf numFmtId="0" fontId="17" fillId="26" borderId="0" applyNumberFormat="0" applyBorder="0" applyAlignment="0" applyProtection="0"/>
    <xf numFmtId="0" fontId="50" fillId="24" borderId="0" applyNumberFormat="0" applyBorder="0" applyAlignment="0" applyProtection="0"/>
    <xf numFmtId="0" fontId="50" fillId="30" borderId="0" applyNumberFormat="0" applyBorder="0" applyAlignment="0" applyProtection="0"/>
    <xf numFmtId="0" fontId="13" fillId="25" borderId="0" applyNumberFormat="0" applyBorder="0" applyAlignment="0" applyProtection="0"/>
    <xf numFmtId="0" fontId="5" fillId="29" borderId="1" applyNumberFormat="0" applyAlignment="0" applyProtection="0"/>
    <xf numFmtId="0" fontId="4" fillId="31" borderId="0" applyNumberFormat="0" applyBorder="0" applyAlignment="0" applyProtection="0"/>
    <xf numFmtId="0" fontId="54" fillId="43" borderId="2" applyNumberFormat="0" applyAlignment="0" applyProtection="0"/>
    <xf numFmtId="0" fontId="51" fillId="39" borderId="0" applyNumberFormat="0" applyBorder="0" applyAlignment="0" applyProtection="0"/>
    <xf numFmtId="0" fontId="51" fillId="35" borderId="0" applyNumberFormat="0" applyBorder="0" applyAlignment="0" applyProtection="0"/>
    <xf numFmtId="0" fontId="50" fillId="33" borderId="0" applyNumberFormat="0" applyBorder="0" applyAlignment="0" applyProtection="0"/>
    <xf numFmtId="0" fontId="50" fillId="24" borderId="0" applyNumberFormat="0" applyBorder="0" applyAlignment="0" applyProtection="0"/>
    <xf numFmtId="0" fontId="9" fillId="43" borderId="2" applyNumberFormat="0" applyAlignment="0" applyProtection="0"/>
    <xf numFmtId="9" fontId="2" fillId="0" borderId="0" applyFill="0" applyBorder="0" applyAlignment="0" applyProtection="0"/>
    <xf numFmtId="0" fontId="3" fillId="0" borderId="0"/>
    <xf numFmtId="0" fontId="4" fillId="38" borderId="0" applyNumberFormat="0" applyBorder="0" applyAlignment="0" applyProtection="0"/>
    <xf numFmtId="0" fontId="53" fillId="42" borderId="1" applyNumberFormat="0" applyAlignment="0" applyProtection="0"/>
    <xf numFmtId="0" fontId="6" fillId="42" borderId="8" applyNumberFormat="0" applyAlignment="0" applyProtection="0"/>
    <xf numFmtId="0" fontId="51" fillId="38" borderId="0" applyNumberFormat="0" applyBorder="0" applyAlignment="0" applyProtection="0"/>
    <xf numFmtId="0" fontId="4" fillId="37" borderId="0" applyNumberFormat="0" applyBorder="0" applyAlignment="0" applyProtection="0"/>
    <xf numFmtId="0" fontId="51" fillId="32" borderId="0" applyNumberFormat="0" applyBorder="0" applyAlignment="0" applyProtection="0"/>
    <xf numFmtId="0" fontId="50" fillId="30" borderId="0" applyNumberFormat="0" applyBorder="0" applyAlignment="0" applyProtection="0"/>
    <xf numFmtId="0" fontId="50" fillId="26" borderId="0" applyNumberFormat="0" applyBorder="0" applyAlignment="0" applyProtection="0"/>
    <xf numFmtId="166" fontId="2" fillId="0" borderId="0" applyFill="0" applyBorder="0" applyAlignment="0" applyProtection="0"/>
    <xf numFmtId="0" fontId="4" fillId="35" borderId="0" applyNumberFormat="0" applyBorder="0" applyAlignment="0" applyProtection="0"/>
    <xf numFmtId="0" fontId="63" fillId="42" borderId="8" applyNumberFormat="0" applyAlignment="0" applyProtection="0"/>
    <xf numFmtId="0" fontId="4" fillId="36" borderId="0" applyNumberFormat="0" applyBorder="0" applyAlignment="0" applyProtection="0"/>
    <xf numFmtId="0" fontId="58" fillId="0" borderId="59" applyNumberFormat="0" applyFill="0" applyAlignment="0" applyProtection="0"/>
    <xf numFmtId="0" fontId="2" fillId="24" borderId="0" applyNumberFormat="0" applyBorder="0" applyAlignment="0" applyProtection="0"/>
    <xf numFmtId="0" fontId="52" fillId="25" borderId="0" applyNumberFormat="0" applyBorder="0" applyAlignment="0" applyProtection="0"/>
    <xf numFmtId="0" fontId="4" fillId="39" borderId="0" applyNumberFormat="0" applyBorder="0" applyAlignment="0" applyProtection="0"/>
    <xf numFmtId="0" fontId="4" fillId="36" borderId="0" applyNumberFormat="0" applyBorder="0" applyAlignment="0" applyProtection="0"/>
    <xf numFmtId="0" fontId="51" fillId="31" borderId="0" applyNumberFormat="0" applyBorder="0" applyAlignment="0" applyProtection="0"/>
    <xf numFmtId="0" fontId="2" fillId="33" borderId="0" applyNumberFormat="0" applyBorder="0" applyAlignment="0" applyProtection="0"/>
    <xf numFmtId="0" fontId="50" fillId="27" borderId="0" applyNumberFormat="0" applyBorder="0" applyAlignment="0" applyProtection="0"/>
    <xf numFmtId="0" fontId="2" fillId="0" borderId="0"/>
    <xf numFmtId="0" fontId="7" fillId="42" borderId="1" applyNumberFormat="0" applyAlignment="0" applyProtection="0"/>
    <xf numFmtId="0" fontId="4" fillId="40" borderId="0" applyNumberFormat="0" applyBorder="0" applyAlignment="0" applyProtection="0"/>
    <xf numFmtId="0" fontId="51" fillId="41" borderId="0" applyNumberFormat="0" applyBorder="0" applyAlignment="0" applyProtection="0"/>
    <xf numFmtId="0" fontId="60" fillId="29" borderId="1" applyNumberFormat="0" applyAlignment="0" applyProtection="0"/>
    <xf numFmtId="0" fontId="4" fillId="35" borderId="0" applyNumberFormat="0" applyBorder="0" applyAlignment="0" applyProtection="0"/>
    <xf numFmtId="0" fontId="51" fillId="34" borderId="0" applyNumberFormat="0" applyBorder="0" applyAlignment="0" applyProtection="0"/>
    <xf numFmtId="0" fontId="2" fillId="30" borderId="0" applyNumberFormat="0" applyBorder="0" applyAlignment="0" applyProtection="0"/>
    <xf numFmtId="0" fontId="50" fillId="32" borderId="0" applyNumberFormat="0" applyBorder="0" applyAlignment="0" applyProtection="0"/>
    <xf numFmtId="0" fontId="2" fillId="28" borderId="0" applyNumberFormat="0" applyBorder="0" applyAlignment="0" applyProtection="0"/>
    <xf numFmtId="0" fontId="2" fillId="27" borderId="0" applyNumberFormat="0" applyBorder="0" applyAlignment="0" applyProtection="0"/>
    <xf numFmtId="0" fontId="2" fillId="45" borderId="7" applyNumberFormat="0" applyAlignment="0" applyProtection="0"/>
    <xf numFmtId="0" fontId="50" fillId="29" borderId="0" applyNumberFormat="0" applyBorder="0" applyAlignment="0" applyProtection="0"/>
    <xf numFmtId="0" fontId="51" fillId="36" borderId="0" applyNumberFormat="0" applyBorder="0" applyAlignment="0" applyProtection="0"/>
    <xf numFmtId="0" fontId="54" fillId="43" borderId="2" applyNumberFormat="0" applyAlignment="0" applyProtection="0"/>
    <xf numFmtId="0" fontId="4" fillId="32" borderId="0" applyNumberFormat="0" applyBorder="0" applyAlignment="0" applyProtection="0"/>
    <xf numFmtId="0" fontId="2" fillId="27" borderId="0" applyNumberFormat="0" applyBorder="0" applyAlignment="0" applyProtection="0"/>
    <xf numFmtId="0" fontId="50" fillId="31" borderId="0" applyNumberFormat="0" applyBorder="0" applyAlignment="0" applyProtection="0"/>
    <xf numFmtId="0" fontId="2" fillId="29" borderId="0" applyNumberFormat="0" applyBorder="0" applyAlignment="0" applyProtection="0"/>
    <xf numFmtId="0" fontId="73" fillId="0" borderId="0"/>
    <xf numFmtId="0" fontId="50" fillId="32" borderId="0" applyNumberFormat="0" applyBorder="0" applyAlignment="0" applyProtection="0"/>
    <xf numFmtId="0" fontId="3" fillId="0" borderId="0"/>
    <xf numFmtId="0" fontId="50" fillId="27" borderId="0" applyNumberFormat="0" applyBorder="0" applyAlignment="0" applyProtection="0"/>
    <xf numFmtId="0" fontId="50" fillId="33" borderId="0" applyNumberFormat="0" applyBorder="0" applyAlignment="0" applyProtection="0"/>
    <xf numFmtId="0" fontId="51" fillId="40" borderId="0" applyNumberFormat="0" applyBorder="0" applyAlignment="0" applyProtection="0"/>
    <xf numFmtId="0" fontId="72" fillId="0" borderId="0"/>
    <xf numFmtId="0" fontId="2" fillId="45" borderId="7" applyNumberFormat="0" applyAlignment="0" applyProtection="0"/>
    <xf numFmtId="0" fontId="2" fillId="33" borderId="0" applyNumberFormat="0" applyBorder="0" applyAlignment="0" applyProtection="0"/>
    <xf numFmtId="0" fontId="4" fillId="41" borderId="0" applyNumberFormat="0" applyBorder="0" applyAlignment="0" applyProtection="0"/>
    <xf numFmtId="0" fontId="57" fillId="0" borderId="58" applyNumberFormat="0" applyFill="0" applyAlignment="0" applyProtection="0"/>
    <xf numFmtId="0" fontId="51" fillId="36" borderId="0" applyNumberFormat="0" applyBorder="0" applyAlignment="0" applyProtection="0"/>
    <xf numFmtId="0" fontId="2" fillId="30" borderId="0" applyNumberFormat="0" applyBorder="0" applyAlignment="0" applyProtection="0"/>
    <xf numFmtId="0" fontId="4" fillId="34" borderId="0" applyNumberFormat="0" applyBorder="0" applyAlignment="0" applyProtection="0"/>
    <xf numFmtId="0" fontId="2" fillId="32" borderId="0" applyNumberFormat="0" applyBorder="0" applyAlignment="0" applyProtection="0"/>
    <xf numFmtId="0" fontId="50" fillId="27" borderId="0" applyNumberFormat="0" applyBorder="0" applyAlignment="0" applyProtection="0"/>
    <xf numFmtId="0" fontId="4" fillId="40" borderId="0" applyNumberFormat="0" applyBorder="0" applyAlignment="0" applyProtection="0"/>
    <xf numFmtId="0" fontId="50" fillId="29" borderId="0" applyNumberFormat="0" applyBorder="0" applyAlignment="0" applyProtection="0"/>
    <xf numFmtId="0" fontId="2" fillId="0" borderId="0"/>
    <xf numFmtId="0" fontId="51" fillId="34" borderId="0" applyNumberFormat="0" applyBorder="0" applyAlignment="0" applyProtection="0"/>
    <xf numFmtId="0" fontId="50" fillId="25" borderId="0" applyNumberFormat="0" applyBorder="0" applyAlignment="0" applyProtection="0"/>
    <xf numFmtId="0" fontId="2" fillId="30" borderId="0" applyNumberFormat="0" applyBorder="0" applyAlignment="0" applyProtection="0"/>
    <xf numFmtId="0" fontId="11" fillId="44" borderId="0" applyNumberFormat="0" applyBorder="0" applyAlignment="0" applyProtection="0"/>
    <xf numFmtId="0" fontId="6" fillId="42" borderId="8" applyNumberFormat="0" applyAlignment="0" applyProtection="0"/>
    <xf numFmtId="0" fontId="17" fillId="26" borderId="0" applyNumberFormat="0" applyBorder="0" applyAlignment="0" applyProtection="0"/>
    <xf numFmtId="0" fontId="4" fillId="36" borderId="0" applyNumberFormat="0" applyBorder="0" applyAlignment="0" applyProtection="0"/>
    <xf numFmtId="0" fontId="63" fillId="42" borderId="8" applyNumberFormat="0" applyAlignment="0" applyProtection="0"/>
    <xf numFmtId="0" fontId="56" fillId="26" borderId="0" applyNumberFormat="0" applyBorder="0" applyAlignment="0" applyProtection="0"/>
    <xf numFmtId="0" fontId="51" fillId="35" borderId="0" applyNumberFormat="0" applyBorder="0" applyAlignment="0" applyProtection="0"/>
    <xf numFmtId="0" fontId="4" fillId="37" borderId="0" applyNumberFormat="0" applyBorder="0" applyAlignment="0" applyProtection="0"/>
    <xf numFmtId="0" fontId="51" fillId="37" borderId="0" applyNumberFormat="0" applyBorder="0" applyAlignment="0" applyProtection="0"/>
    <xf numFmtId="0" fontId="2" fillId="31" borderId="0" applyNumberFormat="0" applyBorder="0" applyAlignment="0" applyProtection="0"/>
    <xf numFmtId="0" fontId="50" fillId="28" borderId="0" applyNumberFormat="0" applyBorder="0" applyAlignment="0" applyProtection="0"/>
    <xf numFmtId="0" fontId="2" fillId="45" borderId="7" applyNumberFormat="0" applyAlignment="0" applyProtection="0"/>
    <xf numFmtId="0" fontId="62" fillId="44" borderId="0" applyNumberFormat="0" applyBorder="0" applyAlignment="0" applyProtection="0"/>
    <xf numFmtId="0" fontId="7" fillId="42" borderId="1" applyNumberFormat="0" applyAlignment="0" applyProtection="0"/>
    <xf numFmtId="0" fontId="2" fillId="26" borderId="0" applyNumberFormat="0" applyBorder="0" applyAlignment="0" applyProtection="0"/>
    <xf numFmtId="0" fontId="4" fillId="35" borderId="0" applyNumberFormat="0" applyBorder="0" applyAlignment="0" applyProtection="0"/>
    <xf numFmtId="0" fontId="2" fillId="45" borderId="7" applyNumberFormat="0" applyAlignment="0" applyProtection="0"/>
    <xf numFmtId="0" fontId="51" fillId="40" borderId="0" applyNumberFormat="0" applyBorder="0" applyAlignment="0" applyProtection="0"/>
    <xf numFmtId="0" fontId="4" fillId="32" borderId="0" applyNumberFormat="0" applyBorder="0" applyAlignment="0" applyProtection="0"/>
    <xf numFmtId="0" fontId="51" fillId="32" borderId="0" applyNumberFormat="0" applyBorder="0" applyAlignment="0" applyProtection="0"/>
    <xf numFmtId="0" fontId="51" fillId="36" borderId="0" applyNumberFormat="0" applyBorder="0" applyAlignment="0" applyProtection="0"/>
    <xf numFmtId="0" fontId="2" fillId="30" borderId="0" applyNumberFormat="0" applyBorder="0" applyAlignment="0" applyProtection="0"/>
    <xf numFmtId="0" fontId="50" fillId="27" borderId="0" applyNumberFormat="0" applyBorder="0" applyAlignment="0" applyProtection="0"/>
    <xf numFmtId="0" fontId="17" fillId="26" borderId="0" applyNumberFormat="0" applyBorder="0" applyAlignment="0" applyProtection="0"/>
    <xf numFmtId="0" fontId="51" fillId="35" borderId="0" applyNumberFormat="0" applyBorder="0" applyAlignment="0" applyProtection="0"/>
    <xf numFmtId="0" fontId="2" fillId="45" borderId="7" applyNumberFormat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4" fillId="35" borderId="0" applyNumberFormat="0" applyBorder="0" applyAlignment="0" applyProtection="0"/>
    <xf numFmtId="0" fontId="4" fillId="40" borderId="0" applyNumberFormat="0" applyBorder="0" applyAlignment="0" applyProtection="0"/>
    <xf numFmtId="0" fontId="62" fillId="44" borderId="0" applyNumberFormat="0" applyBorder="0" applyAlignment="0" applyProtection="0"/>
    <xf numFmtId="0" fontId="54" fillId="43" borderId="2" applyNumberFormat="0" applyAlignment="0" applyProtection="0"/>
    <xf numFmtId="0" fontId="51" fillId="39" borderId="0" applyNumberFormat="0" applyBorder="0" applyAlignment="0" applyProtection="0"/>
    <xf numFmtId="0" fontId="51" fillId="35" borderId="0" applyNumberFormat="0" applyBorder="0" applyAlignment="0" applyProtection="0"/>
    <xf numFmtId="0" fontId="50" fillId="33" borderId="0" applyNumberFormat="0" applyBorder="0" applyAlignment="0" applyProtection="0"/>
    <xf numFmtId="0" fontId="50" fillId="26" borderId="0" applyNumberFormat="0" applyBorder="0" applyAlignment="0" applyProtection="0"/>
    <xf numFmtId="0" fontId="2" fillId="29" borderId="0" applyNumberFormat="0" applyBorder="0" applyAlignment="0" applyProtection="0"/>
    <xf numFmtId="0" fontId="51" fillId="36" borderId="0" applyNumberFormat="0" applyBorder="0" applyAlignment="0" applyProtection="0"/>
    <xf numFmtId="0" fontId="9" fillId="43" borderId="2" applyNumberFormat="0" applyAlignment="0" applyProtection="0"/>
    <xf numFmtId="0" fontId="7" fillId="42" borderId="1" applyNumberFormat="0" applyAlignment="0" applyProtection="0"/>
    <xf numFmtId="0" fontId="4" fillId="39" borderId="0" applyNumberFormat="0" applyBorder="0" applyAlignment="0" applyProtection="0"/>
    <xf numFmtId="0" fontId="53" fillId="42" borderId="1" applyNumberFormat="0" applyAlignment="0" applyProtection="0"/>
    <xf numFmtId="0" fontId="51" fillId="38" borderId="0" applyNumberFormat="0" applyBorder="0" applyAlignment="0" applyProtection="0"/>
    <xf numFmtId="0" fontId="51" fillId="32" borderId="0" applyNumberFormat="0" applyBorder="0" applyAlignment="0" applyProtection="0"/>
    <xf numFmtId="0" fontId="2" fillId="33" borderId="0" applyNumberFormat="0" applyBorder="0" applyAlignment="0" applyProtection="0"/>
    <xf numFmtId="0" fontId="50" fillId="30" borderId="0" applyNumberFormat="0" applyBorder="0" applyAlignment="0" applyProtection="0"/>
    <xf numFmtId="0" fontId="50" fillId="25" borderId="0" applyNumberFormat="0" applyBorder="0" applyAlignment="0" applyProtection="0"/>
    <xf numFmtId="0" fontId="73" fillId="0" borderId="0"/>
    <xf numFmtId="0" fontId="58" fillId="0" borderId="59" applyNumberFormat="0" applyFill="0" applyAlignment="0" applyProtection="0"/>
    <xf numFmtId="0" fontId="51" fillId="41" borderId="0" applyNumberFormat="0" applyBorder="0" applyAlignment="0" applyProtection="0"/>
    <xf numFmtId="0" fontId="4" fillId="31" borderId="0" applyNumberFormat="0" applyBorder="0" applyAlignment="0" applyProtection="0"/>
    <xf numFmtId="0" fontId="2" fillId="27" borderId="0" applyNumberFormat="0" applyBorder="0" applyAlignment="0" applyProtection="0"/>
    <xf numFmtId="0" fontId="51" fillId="38" borderId="0" applyNumberFormat="0" applyBorder="0" applyAlignment="0" applyProtection="0"/>
    <xf numFmtId="0" fontId="2" fillId="24" borderId="0" applyNumberFormat="0" applyBorder="0" applyAlignment="0" applyProtection="0"/>
    <xf numFmtId="0" fontId="72" fillId="0" borderId="0"/>
    <xf numFmtId="0" fontId="4" fillId="41" borderId="0" applyNumberFormat="0" applyBorder="0" applyAlignment="0" applyProtection="0"/>
    <xf numFmtId="0" fontId="57" fillId="0" borderId="58" applyNumberFormat="0" applyFill="0" applyAlignment="0" applyProtection="0"/>
    <xf numFmtId="0" fontId="51" fillId="36" borderId="0" applyNumberFormat="0" applyBorder="0" applyAlignment="0" applyProtection="0"/>
    <xf numFmtId="0" fontId="4" fillId="34" borderId="0" applyNumberFormat="0" applyBorder="0" applyAlignment="0" applyProtection="0"/>
    <xf numFmtId="0" fontId="2" fillId="32" borderId="0" applyNumberFormat="0" applyBorder="0" applyAlignment="0" applyProtection="0"/>
    <xf numFmtId="0" fontId="50" fillId="29" borderId="0" applyNumberFormat="0" applyBorder="0" applyAlignment="0" applyProtection="0"/>
    <xf numFmtId="0" fontId="5" fillId="29" borderId="1" applyNumberFormat="0" applyAlignment="0" applyProtection="0"/>
    <xf numFmtId="0" fontId="11" fillId="44" borderId="0" applyNumberFormat="0" applyBorder="0" applyAlignment="0" applyProtection="0"/>
    <xf numFmtId="0" fontId="4" fillId="36" borderId="0" applyNumberFormat="0" applyBorder="0" applyAlignment="0" applyProtection="0"/>
    <xf numFmtId="0" fontId="63" fillId="42" borderId="8" applyNumberFormat="0" applyAlignment="0" applyProtection="0"/>
    <xf numFmtId="0" fontId="56" fillId="26" borderId="0" applyNumberFormat="0" applyBorder="0" applyAlignment="0" applyProtection="0"/>
    <xf numFmtId="0" fontId="51" fillId="35" borderId="0" applyNumberFormat="0" applyBorder="0" applyAlignment="0" applyProtection="0"/>
    <xf numFmtId="0" fontId="51" fillId="37" borderId="0" applyNumberFormat="0" applyBorder="0" applyAlignment="0" applyProtection="0"/>
    <xf numFmtId="0" fontId="2" fillId="31" borderId="0" applyNumberFormat="0" applyBorder="0" applyAlignment="0" applyProtection="0"/>
    <xf numFmtId="0" fontId="50" fillId="28" borderId="0" applyNumberFormat="0" applyBorder="0" applyAlignment="0" applyProtection="0"/>
  </cellStyleXfs>
  <cellXfs count="424">
    <xf numFmtId="0" fontId="0" fillId="0" borderId="0" xfId="0"/>
    <xf numFmtId="0" fontId="0" fillId="0" borderId="0" xfId="0"/>
    <xf numFmtId="0" fontId="35" fillId="0" borderId="0" xfId="201" applyFont="1"/>
    <xf numFmtId="0" fontId="21" fillId="0" borderId="0" xfId="190" applyFont="1" applyFill="1" applyBorder="1"/>
    <xf numFmtId="0" fontId="21" fillId="0" borderId="0" xfId="190" applyFont="1" applyFill="1"/>
    <xf numFmtId="0" fontId="78" fillId="0" borderId="0" xfId="0" applyFont="1"/>
    <xf numFmtId="49" fontId="81" fillId="0" borderId="0" xfId="287" applyNumberFormat="1" applyFont="1" applyBorder="1" applyAlignment="1">
      <alignment vertical="top" wrapText="1"/>
    </xf>
    <xf numFmtId="49" fontId="81" fillId="0" borderId="0" xfId="287" applyNumberFormat="1" applyFont="1" applyBorder="1" applyAlignment="1">
      <alignment horizontal="center" vertical="top" wrapText="1"/>
    </xf>
    <xf numFmtId="0" fontId="34" fillId="0" borderId="0" xfId="285" applyFont="1" applyAlignment="1"/>
    <xf numFmtId="0" fontId="45" fillId="0" borderId="0" xfId="287" applyFont="1" applyAlignment="1"/>
    <xf numFmtId="0" fontId="82" fillId="0" borderId="0" xfId="285" applyFont="1"/>
    <xf numFmtId="0" fontId="80" fillId="0" borderId="51" xfId="0" applyFont="1" applyBorder="1" applyAlignment="1"/>
    <xf numFmtId="0" fontId="22" fillId="0" borderId="13" xfId="81" applyFont="1" applyBorder="1" applyAlignment="1">
      <alignment horizontal="center" vertical="center"/>
    </xf>
    <xf numFmtId="1" fontId="22" fillId="0" borderId="13" xfId="81" applyNumberFormat="1" applyFont="1" applyBorder="1" applyAlignment="1">
      <alignment horizontal="center" vertical="center"/>
    </xf>
    <xf numFmtId="1" fontId="22" fillId="0" borderId="14" xfId="81" applyNumberFormat="1" applyFont="1" applyBorder="1" applyAlignment="1">
      <alignment horizontal="center" vertical="center"/>
    </xf>
    <xf numFmtId="0" fontId="23" fillId="0" borderId="30" xfId="81" applyFont="1" applyBorder="1" applyAlignment="1">
      <alignment horizontal="center" vertical="center"/>
    </xf>
    <xf numFmtId="0" fontId="23" fillId="0" borderId="31" xfId="81" applyFont="1" applyBorder="1" applyAlignment="1">
      <alignment horizontal="center" vertical="center"/>
    </xf>
    <xf numFmtId="0" fontId="34" fillId="0" borderId="14" xfId="81" applyFont="1" applyBorder="1" applyAlignment="1">
      <alignment horizontal="center" vertical="center"/>
    </xf>
    <xf numFmtId="1" fontId="22" fillId="0" borderId="32" xfId="81" applyNumberFormat="1" applyFont="1" applyBorder="1" applyAlignment="1">
      <alignment horizontal="center" vertical="center"/>
    </xf>
    <xf numFmtId="0" fontId="34" fillId="0" borderId="22" xfId="81" applyFont="1" applyBorder="1" applyAlignment="1">
      <alignment horizontal="center" vertical="center"/>
    </xf>
    <xf numFmtId="0" fontId="34" fillId="0" borderId="33" xfId="81" applyFont="1" applyBorder="1" applyAlignment="1">
      <alignment horizontal="center" vertical="center"/>
    </xf>
    <xf numFmtId="0" fontId="34" fillId="0" borderId="13" xfId="81" applyFont="1" applyBorder="1" applyAlignment="1">
      <alignment horizontal="center" vertical="center"/>
    </xf>
    <xf numFmtId="0" fontId="0" fillId="0" borderId="0" xfId="0"/>
    <xf numFmtId="0" fontId="21" fillId="0" borderId="61" xfId="603" applyFont="1" applyBorder="1" applyAlignment="1">
      <alignment horizontal="center" vertical="center"/>
    </xf>
    <xf numFmtId="0" fontId="19" fillId="0" borderId="61" xfId="603" applyFont="1" applyBorder="1" applyAlignment="1">
      <alignment horizontal="center" vertical="center"/>
    </xf>
    <xf numFmtId="0" fontId="34" fillId="0" borderId="61" xfId="603" applyFont="1" applyBorder="1" applyAlignment="1">
      <alignment horizontal="center" vertical="center"/>
    </xf>
    <xf numFmtId="0" fontId="21" fillId="0" borderId="0" xfId="603" applyFont="1" applyAlignment="1">
      <alignment horizontal="center" vertical="center"/>
    </xf>
    <xf numFmtId="0" fontId="32" fillId="0" borderId="0" xfId="451" applyFont="1" applyAlignment="1">
      <alignment horizontal="center" vertical="top"/>
    </xf>
    <xf numFmtId="0" fontId="32" fillId="0" borderId="0" xfId="451" applyFont="1" applyAlignment="1">
      <alignment vertical="top"/>
    </xf>
    <xf numFmtId="0" fontId="21" fillId="0" borderId="0" xfId="603" applyFont="1" applyAlignment="1">
      <alignment horizontal="center" vertical="top" wrapText="1"/>
    </xf>
    <xf numFmtId="0" fontId="21" fillId="0" borderId="0" xfId="603" applyFont="1" applyAlignment="1">
      <alignment vertical="top" wrapText="1"/>
    </xf>
    <xf numFmtId="0" fontId="21" fillId="0" borderId="0" xfId="603" applyFont="1" applyAlignment="1">
      <alignment vertical="center"/>
    </xf>
    <xf numFmtId="0" fontId="19" fillId="0" borderId="0" xfId="773" applyFont="1" applyFill="1" applyBorder="1" applyAlignment="1">
      <alignment vertical="center"/>
    </xf>
    <xf numFmtId="0" fontId="19" fillId="0" borderId="0" xfId="802" applyFont="1" applyBorder="1" applyAlignment="1">
      <alignment vertical="center"/>
    </xf>
    <xf numFmtId="1" fontId="25" fillId="0" borderId="70" xfId="1098" applyNumberFormat="1" applyFont="1" applyFill="1" applyBorder="1" applyAlignment="1">
      <alignment horizontal="center" wrapText="1"/>
    </xf>
    <xf numFmtId="1" fontId="25" fillId="0" borderId="28" xfId="1098" applyNumberFormat="1" applyFont="1" applyFill="1" applyBorder="1" applyAlignment="1">
      <alignment horizontal="center" wrapText="1"/>
    </xf>
    <xf numFmtId="165" fontId="24" fillId="0" borderId="70" xfId="1098" applyNumberFormat="1" applyFont="1" applyFill="1" applyBorder="1" applyAlignment="1">
      <alignment horizontal="center" vertical="center"/>
    </xf>
    <xf numFmtId="1" fontId="25" fillId="0" borderId="72" xfId="1098" applyNumberFormat="1" applyFont="1" applyFill="1" applyBorder="1" applyAlignment="1">
      <alignment horizontal="center" vertical="center" wrapText="1"/>
    </xf>
    <xf numFmtId="1" fontId="25" fillId="0" borderId="70" xfId="1098" applyNumberFormat="1" applyFont="1" applyFill="1" applyBorder="1" applyAlignment="1">
      <alignment horizontal="center" vertical="center" wrapText="1"/>
    </xf>
    <xf numFmtId="0" fontId="36" fillId="42" borderId="90" xfId="0" applyFont="1" applyFill="1" applyBorder="1" applyAlignment="1">
      <alignment horizontal="center" vertical="center" wrapText="1"/>
    </xf>
    <xf numFmtId="165" fontId="24" fillId="0" borderId="71" xfId="1098" applyNumberFormat="1" applyFont="1" applyFill="1" applyBorder="1" applyAlignment="1">
      <alignment horizontal="center" vertical="center"/>
    </xf>
    <xf numFmtId="0" fontId="38" fillId="0" borderId="83" xfId="0" applyFont="1" applyBorder="1" applyAlignment="1">
      <alignment horizontal="center" vertical="center" wrapText="1"/>
    </xf>
    <xf numFmtId="0" fontId="38" fillId="0" borderId="61" xfId="0" applyFont="1" applyBorder="1" applyAlignment="1">
      <alignment horizontal="center" vertical="center" wrapText="1"/>
    </xf>
    <xf numFmtId="0" fontId="24" fillId="0" borderId="63" xfId="1098" applyFont="1" applyFill="1" applyBorder="1" applyAlignment="1">
      <alignment horizontal="center" vertical="center"/>
    </xf>
    <xf numFmtId="0" fontId="24" fillId="0" borderId="65" xfId="1098" applyFont="1" applyFill="1" applyBorder="1" applyAlignment="1">
      <alignment horizontal="center" vertical="center"/>
    </xf>
    <xf numFmtId="0" fontId="41" fillId="0" borderId="76" xfId="1098" applyNumberFormat="1" applyFont="1" applyBorder="1" applyAlignment="1">
      <alignment horizontal="center" vertical="center" wrapText="1"/>
    </xf>
    <xf numFmtId="0" fontId="35" fillId="42" borderId="86" xfId="1098" applyNumberFormat="1" applyFont="1" applyFill="1" applyBorder="1" applyAlignment="1">
      <alignment horizontal="center" vertical="center" wrapText="1"/>
    </xf>
    <xf numFmtId="0" fontId="36" fillId="42" borderId="87" xfId="0" applyFont="1" applyFill="1" applyBorder="1" applyAlignment="1">
      <alignment horizontal="center" vertical="center" wrapText="1"/>
    </xf>
    <xf numFmtId="0" fontId="46" fillId="0" borderId="19" xfId="1098" applyFont="1" applyBorder="1" applyAlignment="1">
      <alignment horizontal="center" vertical="center" wrapText="1"/>
    </xf>
    <xf numFmtId="0" fontId="47" fillId="0" borderId="86" xfId="1098" applyFont="1" applyBorder="1" applyAlignment="1">
      <alignment horizontal="center" vertical="center" wrapText="1"/>
    </xf>
    <xf numFmtId="0" fontId="46" fillId="0" borderId="88" xfId="1098" applyFont="1" applyBorder="1" applyAlignment="1">
      <alignment horizontal="center" vertical="center" wrapText="1"/>
    </xf>
    <xf numFmtId="0" fontId="46" fillId="0" borderId="90" xfId="1098" applyFont="1" applyBorder="1" applyAlignment="1">
      <alignment horizontal="center" vertical="center" wrapText="1"/>
    </xf>
    <xf numFmtId="0" fontId="48" fillId="0" borderId="19" xfId="0" applyFont="1" applyBorder="1" applyAlignment="1">
      <alignment horizontal="center" vertical="center" wrapText="1"/>
    </xf>
    <xf numFmtId="0" fontId="46" fillId="0" borderId="19" xfId="1098" applyNumberFormat="1" applyFont="1" applyBorder="1" applyAlignment="1">
      <alignment horizontal="center" vertical="center" wrapText="1"/>
    </xf>
    <xf numFmtId="0" fontId="46" fillId="0" borderId="86" xfId="1098" applyNumberFormat="1" applyFont="1" applyBorder="1" applyAlignment="1">
      <alignment horizontal="center" vertical="center" wrapText="1"/>
    </xf>
    <xf numFmtId="0" fontId="48" fillId="0" borderId="88" xfId="0" applyNumberFormat="1" applyFont="1" applyBorder="1" applyAlignment="1">
      <alignment horizontal="center" vertical="center" wrapText="1"/>
    </xf>
    <xf numFmtId="0" fontId="47" fillId="0" borderId="88" xfId="1098" applyNumberFormat="1" applyFont="1" applyBorder="1" applyAlignment="1">
      <alignment horizontal="center" vertical="center"/>
    </xf>
    <xf numFmtId="0" fontId="46" fillId="0" borderId="90" xfId="1098" applyNumberFormat="1" applyFont="1" applyBorder="1" applyAlignment="1">
      <alignment horizontal="center" vertical="center" wrapText="1"/>
    </xf>
    <xf numFmtId="0" fontId="47" fillId="0" borderId="86" xfId="1098" applyNumberFormat="1" applyFont="1" applyBorder="1" applyAlignment="1">
      <alignment horizontal="center" vertical="center" wrapText="1"/>
    </xf>
    <xf numFmtId="0" fontId="48" fillId="0" borderId="90" xfId="0" applyFont="1" applyBorder="1" applyAlignment="1">
      <alignment horizontal="center" vertical="center" wrapText="1"/>
    </xf>
    <xf numFmtId="0" fontId="27" fillId="0" borderId="21" xfId="1098" applyFont="1" applyFill="1" applyBorder="1" applyAlignment="1">
      <alignment vertical="top"/>
    </xf>
    <xf numFmtId="0" fontId="29" fillId="0" borderId="12" xfId="1098" applyFont="1" applyFill="1" applyBorder="1" applyAlignment="1">
      <alignment vertical="top"/>
    </xf>
    <xf numFmtId="0" fontId="27" fillId="0" borderId="12" xfId="1098" applyFont="1" applyFill="1" applyBorder="1" applyAlignment="1">
      <alignment wrapText="1"/>
    </xf>
    <xf numFmtId="0" fontId="27" fillId="0" borderId="12" xfId="1098" applyFont="1" applyFill="1" applyBorder="1"/>
    <xf numFmtId="9" fontId="27" fillId="0" borderId="12" xfId="1098" applyNumberFormat="1" applyFont="1" applyFill="1" applyBorder="1"/>
    <xf numFmtId="49" fontId="27" fillId="0" borderId="12" xfId="1098" applyNumberFormat="1" applyFont="1" applyFill="1" applyBorder="1"/>
    <xf numFmtId="49" fontId="27" fillId="0" borderId="45" xfId="1098" applyNumberFormat="1" applyFont="1" applyFill="1" applyBorder="1"/>
    <xf numFmtId="1" fontId="24" fillId="0" borderId="70" xfId="1098" applyNumberFormat="1" applyFont="1" applyFill="1" applyBorder="1" applyAlignment="1">
      <alignment horizontal="center" vertical="center"/>
    </xf>
    <xf numFmtId="1" fontId="24" fillId="42" borderId="70" xfId="1098" applyNumberFormat="1" applyFont="1" applyFill="1" applyBorder="1" applyAlignment="1">
      <alignment horizontal="center" vertical="center"/>
    </xf>
    <xf numFmtId="165" fontId="24" fillId="0" borderId="73" xfId="1098" applyNumberFormat="1" applyFont="1" applyFill="1" applyBorder="1" applyAlignment="1">
      <alignment horizontal="center" vertical="center"/>
    </xf>
    <xf numFmtId="165" fontId="24" fillId="0" borderId="75" xfId="1098" applyNumberFormat="1" applyFont="1" applyFill="1" applyBorder="1" applyAlignment="1">
      <alignment horizontal="center" vertical="center"/>
    </xf>
    <xf numFmtId="1" fontId="35" fillId="42" borderId="19" xfId="1098" applyNumberFormat="1" applyFont="1" applyFill="1" applyBorder="1" applyAlignment="1">
      <alignment horizontal="center" vertical="center"/>
    </xf>
    <xf numFmtId="0" fontId="28" fillId="0" borderId="12" xfId="1098" applyFont="1" applyFill="1" applyBorder="1" applyAlignment="1"/>
    <xf numFmtId="165" fontId="28" fillId="0" borderId="12" xfId="1098" applyNumberFormat="1" applyFont="1" applyFill="1" applyBorder="1" applyAlignment="1"/>
    <xf numFmtId="165" fontId="30" fillId="0" borderId="12" xfId="1098" applyNumberFormat="1" applyFont="1" applyFill="1" applyBorder="1" applyAlignment="1"/>
    <xf numFmtId="165" fontId="30" fillId="0" borderId="45" xfId="1098" applyNumberFormat="1" applyFont="1" applyFill="1" applyBorder="1" applyAlignment="1"/>
    <xf numFmtId="165" fontId="24" fillId="42" borderId="19" xfId="1098" applyNumberFormat="1" applyFont="1" applyFill="1" applyBorder="1" applyAlignment="1">
      <alignment horizontal="center" vertical="center"/>
    </xf>
    <xf numFmtId="1" fontId="24" fillId="0" borderId="91" xfId="1098" applyNumberFormat="1" applyFont="1" applyFill="1" applyBorder="1" applyAlignment="1">
      <alignment horizontal="center" vertical="center"/>
    </xf>
    <xf numFmtId="0" fontId="24" fillId="0" borderId="92" xfId="1098" applyFont="1" applyFill="1" applyBorder="1" applyAlignment="1">
      <alignment horizontal="center" vertical="center"/>
    </xf>
    <xf numFmtId="0" fontId="24" fillId="0" borderId="93" xfId="1098" applyFont="1" applyFill="1" applyBorder="1" applyAlignment="1">
      <alignment horizontal="center" vertical="center"/>
    </xf>
    <xf numFmtId="165" fontId="84" fillId="42" borderId="19" xfId="1098" applyNumberFormat="1" applyFont="1" applyFill="1" applyBorder="1" applyAlignment="1">
      <alignment horizontal="center" vertical="center"/>
    </xf>
    <xf numFmtId="1" fontId="84" fillId="42" borderId="19" xfId="1098" applyNumberFormat="1" applyFont="1" applyFill="1" applyBorder="1" applyAlignment="1">
      <alignment horizontal="center" vertical="center"/>
    </xf>
    <xf numFmtId="1" fontId="84" fillId="42" borderId="86" xfId="1098" applyNumberFormat="1" applyFont="1" applyFill="1" applyBorder="1" applyAlignment="1">
      <alignment horizontal="center" vertical="center"/>
    </xf>
    <xf numFmtId="1" fontId="84" fillId="42" borderId="89" xfId="1098" applyNumberFormat="1" applyFont="1" applyFill="1" applyBorder="1" applyAlignment="1">
      <alignment horizontal="center" vertical="center"/>
    </xf>
    <xf numFmtId="1" fontId="84" fillId="42" borderId="45" xfId="1098" applyNumberFormat="1" applyFont="1" applyFill="1" applyBorder="1" applyAlignment="1">
      <alignment horizontal="center" vertical="center"/>
    </xf>
    <xf numFmtId="165" fontId="84" fillId="42" borderId="86" xfId="1098" applyNumberFormat="1" applyFont="1" applyFill="1" applyBorder="1" applyAlignment="1">
      <alignment horizontal="center" vertical="center"/>
    </xf>
    <xf numFmtId="165" fontId="84" fillId="42" borderId="90" xfId="1098" applyNumberFormat="1" applyFont="1" applyFill="1" applyBorder="1" applyAlignment="1">
      <alignment horizontal="center" vertical="center"/>
    </xf>
    <xf numFmtId="165" fontId="35" fillId="46" borderId="19" xfId="1098" applyNumberFormat="1" applyFont="1" applyFill="1" applyBorder="1" applyAlignment="1">
      <alignment horizontal="center" vertical="center"/>
    </xf>
    <xf numFmtId="165" fontId="35" fillId="46" borderId="86" xfId="1098" applyNumberFormat="1" applyFont="1" applyFill="1" applyBorder="1" applyAlignment="1">
      <alignment horizontal="center" vertical="center"/>
    </xf>
    <xf numFmtId="165" fontId="35" fillId="46" borderId="88" xfId="1098" applyNumberFormat="1" applyFont="1" applyFill="1" applyBorder="1" applyAlignment="1">
      <alignment horizontal="center" vertical="center"/>
    </xf>
    <xf numFmtId="165" fontId="35" fillId="46" borderId="90" xfId="1098" applyNumberFormat="1" applyFont="1" applyFill="1" applyBorder="1" applyAlignment="1">
      <alignment horizontal="center" vertical="center"/>
    </xf>
    <xf numFmtId="1" fontId="35" fillId="46" borderId="19" xfId="1098" applyNumberFormat="1" applyFont="1" applyFill="1" applyBorder="1" applyAlignment="1">
      <alignment horizontal="center" vertical="center"/>
    </xf>
    <xf numFmtId="165" fontId="24" fillId="42" borderId="21" xfId="1098" applyNumberFormat="1" applyFont="1" applyFill="1" applyBorder="1" applyAlignment="1">
      <alignment horizontal="center" vertical="center"/>
    </xf>
    <xf numFmtId="1" fontId="25" fillId="0" borderId="81" xfId="1098" applyNumberFormat="1" applyFont="1" applyFill="1" applyBorder="1" applyAlignment="1">
      <alignment horizontal="center" vertical="center" wrapText="1"/>
    </xf>
    <xf numFmtId="1" fontId="25" fillId="0" borderId="75" xfId="1098" applyNumberFormat="1" applyFont="1" applyFill="1" applyBorder="1" applyAlignment="1">
      <alignment horizontal="center" vertical="center" wrapText="1"/>
    </xf>
    <xf numFmtId="1" fontId="25" fillId="0" borderId="97" xfId="1098" applyNumberFormat="1" applyFont="1" applyFill="1" applyBorder="1" applyAlignment="1">
      <alignment horizontal="center" vertical="center" wrapText="1"/>
    </xf>
    <xf numFmtId="1" fontId="25" fillId="0" borderId="85" xfId="1098" applyNumberFormat="1" applyFont="1" applyFill="1" applyBorder="1" applyAlignment="1">
      <alignment horizontal="center" vertical="center" wrapText="1"/>
    </xf>
    <xf numFmtId="1" fontId="25" fillId="0" borderId="81" xfId="1098" applyNumberFormat="1" applyFont="1" applyFill="1" applyBorder="1" applyAlignment="1">
      <alignment horizontal="center" wrapText="1"/>
    </xf>
    <xf numFmtId="1" fontId="25" fillId="0" borderId="75" xfId="1098" applyNumberFormat="1" applyFont="1" applyFill="1" applyBorder="1" applyAlignment="1">
      <alignment horizontal="center" wrapText="1"/>
    </xf>
    <xf numFmtId="1" fontId="25" fillId="0" borderId="27" xfId="1098" applyNumberFormat="1" applyFont="1" applyFill="1" applyBorder="1" applyAlignment="1">
      <alignment horizontal="center" wrapText="1"/>
    </xf>
    <xf numFmtId="1" fontId="25" fillId="0" borderId="96" xfId="1098" applyNumberFormat="1" applyFont="1" applyFill="1" applyBorder="1" applyAlignment="1">
      <alignment horizontal="center" wrapText="1"/>
    </xf>
    <xf numFmtId="49" fontId="39" fillId="0" borderId="83" xfId="1098" applyNumberFormat="1" applyFont="1" applyBorder="1" applyAlignment="1">
      <alignment horizontal="center" vertical="center" wrapText="1"/>
    </xf>
    <xf numFmtId="0" fontId="37" fillId="0" borderId="0" xfId="1167" applyFont="1" applyFill="1" applyBorder="1" applyAlignment="1">
      <alignment vertical="top" wrapText="1"/>
    </xf>
    <xf numFmtId="0" fontId="0" fillId="0" borderId="0" xfId="0"/>
    <xf numFmtId="0" fontId="35" fillId="0" borderId="0" xfId="201" applyFont="1" applyBorder="1" applyAlignment="1"/>
    <xf numFmtId="0" fontId="0" fillId="0" borderId="43" xfId="0" applyBorder="1"/>
    <xf numFmtId="0" fontId="0" fillId="0" borderId="0" xfId="0" applyBorder="1" applyAlignment="1"/>
    <xf numFmtId="0" fontId="0" fillId="0" borderId="0" xfId="0"/>
    <xf numFmtId="0" fontId="35" fillId="0" borderId="0" xfId="201" applyFont="1" applyBorder="1" applyAlignment="1"/>
    <xf numFmtId="0" fontId="80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1" fontId="24" fillId="42" borderId="91" xfId="1098" applyNumberFormat="1" applyFont="1" applyFill="1" applyBorder="1" applyAlignment="1">
      <alignment horizontal="center" vertical="center"/>
    </xf>
    <xf numFmtId="165" fontId="24" fillId="0" borderId="92" xfId="1098" applyNumberFormat="1" applyFont="1" applyFill="1" applyBorder="1" applyAlignment="1">
      <alignment horizontal="center" vertical="center"/>
    </xf>
    <xf numFmtId="165" fontId="24" fillId="0" borderId="93" xfId="1098" applyNumberFormat="1" applyFont="1" applyFill="1" applyBorder="1" applyAlignment="1">
      <alignment horizontal="center" vertical="center"/>
    </xf>
    <xf numFmtId="165" fontId="24" fillId="0" borderId="91" xfId="1098" applyNumberFormat="1" applyFont="1" applyFill="1" applyBorder="1" applyAlignment="1">
      <alignment horizontal="center" vertical="center"/>
    </xf>
    <xf numFmtId="1" fontId="24" fillId="42" borderId="103" xfId="1098" applyNumberFormat="1" applyFont="1" applyFill="1" applyBorder="1" applyAlignment="1">
      <alignment horizontal="center" vertical="center"/>
    </xf>
    <xf numFmtId="0" fontId="35" fillId="46" borderId="86" xfId="1098" applyNumberFormat="1" applyFont="1" applyFill="1" applyBorder="1" applyAlignment="1">
      <alignment horizontal="center" vertical="center"/>
    </xf>
    <xf numFmtId="0" fontId="35" fillId="46" borderId="90" xfId="1098" applyNumberFormat="1" applyFont="1" applyFill="1" applyBorder="1" applyAlignment="1">
      <alignment horizontal="center" vertical="center"/>
    </xf>
    <xf numFmtId="0" fontId="35" fillId="46" borderId="19" xfId="1098" applyNumberFormat="1" applyFont="1" applyFill="1" applyBorder="1" applyAlignment="1">
      <alignment horizontal="center" vertical="center"/>
    </xf>
    <xf numFmtId="0" fontId="24" fillId="0" borderId="70" xfId="1098" applyNumberFormat="1" applyFont="1" applyFill="1" applyBorder="1" applyAlignment="1">
      <alignment horizontal="center" vertical="center" wrapText="1"/>
    </xf>
    <xf numFmtId="0" fontId="24" fillId="0" borderId="73" xfId="1098" applyNumberFormat="1" applyFont="1" applyFill="1" applyBorder="1" applyAlignment="1">
      <alignment horizontal="center" vertical="center" wrapText="1"/>
    </xf>
    <xf numFmtId="0" fontId="24" fillId="0" borderId="74" xfId="1098" applyNumberFormat="1" applyFont="1" applyFill="1" applyBorder="1" applyAlignment="1">
      <alignment horizontal="center" vertical="center" wrapText="1"/>
    </xf>
    <xf numFmtId="0" fontId="24" fillId="0" borderId="74" xfId="1098" applyNumberFormat="1" applyFont="1" applyFill="1" applyBorder="1" applyAlignment="1">
      <alignment horizontal="center" vertical="center"/>
    </xf>
    <xf numFmtId="0" fontId="24" fillId="0" borderId="75" xfId="1098" applyNumberFormat="1" applyFont="1" applyFill="1" applyBorder="1" applyAlignment="1">
      <alignment horizontal="center" vertical="center"/>
    </xf>
    <xf numFmtId="0" fontId="24" fillId="0" borderId="71" xfId="1098" applyNumberFormat="1" applyFont="1" applyFill="1" applyBorder="1" applyAlignment="1">
      <alignment horizontal="center" vertical="center" wrapText="1"/>
    </xf>
    <xf numFmtId="0" fontId="24" fillId="0" borderId="71" xfId="1098" applyNumberFormat="1" applyFont="1" applyFill="1" applyBorder="1" applyAlignment="1">
      <alignment vertical="top" wrapText="1"/>
    </xf>
    <xf numFmtId="0" fontId="25" fillId="42" borderId="86" xfId="1098" applyNumberFormat="1" applyFont="1" applyFill="1" applyBorder="1" applyAlignment="1">
      <alignment horizontal="center" vertical="center"/>
    </xf>
    <xf numFmtId="0" fontId="25" fillId="42" borderId="89" xfId="1098" applyNumberFormat="1" applyFont="1" applyFill="1" applyBorder="1" applyAlignment="1">
      <alignment horizontal="center" vertical="center"/>
    </xf>
    <xf numFmtId="0" fontId="25" fillId="42" borderId="45" xfId="1098" applyNumberFormat="1" applyFont="1" applyFill="1" applyBorder="1" applyAlignment="1">
      <alignment horizontal="center" vertical="center"/>
    </xf>
    <xf numFmtId="0" fontId="25" fillId="42" borderId="19" xfId="1098" applyNumberFormat="1" applyFont="1" applyFill="1" applyBorder="1" applyAlignment="1">
      <alignment horizontal="center" vertical="center"/>
    </xf>
    <xf numFmtId="0" fontId="30" fillId="0" borderId="21" xfId="1098" applyNumberFormat="1" applyFont="1" applyFill="1" applyBorder="1" applyAlignment="1">
      <alignment vertical="top" wrapText="1"/>
    </xf>
    <xf numFmtId="0" fontId="24" fillId="0" borderId="91" xfId="1098" applyNumberFormat="1" applyFont="1" applyFill="1" applyBorder="1" applyAlignment="1">
      <alignment horizontal="center" vertical="center" wrapText="1"/>
    </xf>
    <xf numFmtId="0" fontId="42" fillId="0" borderId="91" xfId="1098" applyNumberFormat="1" applyFont="1" applyFill="1" applyBorder="1" applyAlignment="1">
      <alignment vertical="top" wrapText="1"/>
    </xf>
    <xf numFmtId="0" fontId="83" fillId="0" borderId="92" xfId="1098" applyNumberFormat="1" applyFont="1" applyFill="1" applyBorder="1" applyAlignment="1">
      <alignment horizontal="center" vertical="center" wrapText="1"/>
    </xf>
    <xf numFmtId="0" fontId="24" fillId="0" borderId="63" xfId="1098" applyNumberFormat="1" applyFont="1" applyFill="1" applyBorder="1" applyAlignment="1">
      <alignment horizontal="center" vertical="center" wrapText="1"/>
    </xf>
    <xf numFmtId="0" fontId="24" fillId="0" borderId="63" xfId="1098" applyNumberFormat="1" applyFont="1" applyFill="1" applyBorder="1" applyAlignment="1">
      <alignment horizontal="center" vertical="center"/>
    </xf>
    <xf numFmtId="0" fontId="24" fillId="0" borderId="93" xfId="1098" applyNumberFormat="1" applyFont="1" applyFill="1" applyBorder="1" applyAlignment="1">
      <alignment horizontal="center" vertical="center"/>
    </xf>
    <xf numFmtId="0" fontId="24" fillId="42" borderId="91" xfId="1098" applyNumberFormat="1" applyFont="1" applyFill="1" applyBorder="1" applyAlignment="1">
      <alignment horizontal="center" vertical="center"/>
    </xf>
    <xf numFmtId="0" fontId="87" fillId="0" borderId="91" xfId="1098" applyNumberFormat="1" applyFont="1" applyFill="1" applyBorder="1" applyAlignment="1">
      <alignment vertical="top" wrapText="1"/>
    </xf>
    <xf numFmtId="0" fontId="25" fillId="42" borderId="88" xfId="1098" applyNumberFormat="1" applyFont="1" applyFill="1" applyBorder="1" applyAlignment="1">
      <alignment horizontal="center" vertical="center"/>
    </xf>
    <xf numFmtId="0" fontId="25" fillId="42" borderId="90" xfId="1098" applyNumberFormat="1" applyFont="1" applyFill="1" applyBorder="1" applyAlignment="1">
      <alignment horizontal="center" vertical="center"/>
    </xf>
    <xf numFmtId="0" fontId="84" fillId="42" borderId="19" xfId="1098" applyNumberFormat="1" applyFont="1" applyFill="1" applyBorder="1" applyAlignment="1">
      <alignment horizontal="center" vertical="center"/>
    </xf>
    <xf numFmtId="0" fontId="35" fillId="46" borderId="88" xfId="1098" applyNumberFormat="1" applyFont="1" applyFill="1" applyBorder="1" applyAlignment="1">
      <alignment horizontal="center" vertical="center"/>
    </xf>
    <xf numFmtId="0" fontId="34" fillId="0" borderId="13" xfId="81" applyFont="1" applyFill="1" applyBorder="1" applyAlignment="1">
      <alignment horizontal="center" vertical="center"/>
    </xf>
    <xf numFmtId="0" fontId="34" fillId="0" borderId="14" xfId="81" applyFont="1" applyFill="1" applyBorder="1" applyAlignment="1">
      <alignment horizontal="center" vertical="center"/>
    </xf>
    <xf numFmtId="0" fontId="34" fillId="0" borderId="34" xfId="81" applyFont="1" applyFill="1" applyBorder="1" applyAlignment="1">
      <alignment horizontal="center" vertical="center"/>
    </xf>
    <xf numFmtId="1" fontId="35" fillId="42" borderId="104" xfId="1098" applyNumberFormat="1" applyFont="1" applyFill="1" applyBorder="1" applyAlignment="1">
      <alignment horizontal="center" vertical="center"/>
    </xf>
    <xf numFmtId="0" fontId="35" fillId="42" borderId="91" xfId="1098" applyNumberFormat="1" applyFont="1" applyFill="1" applyBorder="1" applyAlignment="1">
      <alignment horizontal="center" vertical="center"/>
    </xf>
    <xf numFmtId="1" fontId="35" fillId="42" borderId="103" xfId="1098" applyNumberFormat="1" applyFont="1" applyFill="1" applyBorder="1" applyAlignment="1">
      <alignment horizontal="center" vertical="center"/>
    </xf>
    <xf numFmtId="0" fontId="43" fillId="0" borderId="95" xfId="1098" applyFont="1" applyFill="1" applyBorder="1" applyAlignment="1">
      <alignment horizontal="left" vertical="top" wrapText="1"/>
    </xf>
    <xf numFmtId="0" fontId="43" fillId="0" borderId="62" xfId="1098" applyFont="1" applyFill="1" applyBorder="1" applyAlignment="1">
      <alignment horizontal="left" vertical="top" wrapText="1"/>
    </xf>
    <xf numFmtId="0" fontId="43" fillId="0" borderId="83" xfId="1098" applyFont="1" applyFill="1" applyBorder="1" applyAlignment="1">
      <alignment horizontal="left" vertical="top" wrapText="1"/>
    </xf>
    <xf numFmtId="0" fontId="43" fillId="0" borderId="94" xfId="1098" applyFont="1" applyFill="1" applyBorder="1" applyAlignment="1">
      <alignment horizontal="left" vertical="top" wrapText="1"/>
    </xf>
    <xf numFmtId="0" fontId="43" fillId="0" borderId="66" xfId="1098" applyFont="1" applyFill="1" applyBorder="1" applyAlignment="1">
      <alignment horizontal="left" vertical="top" wrapText="1"/>
    </xf>
    <xf numFmtId="0" fontId="43" fillId="0" borderId="93" xfId="1098" applyFont="1" applyFill="1" applyBorder="1" applyAlignment="1">
      <alignment horizontal="left" vertical="top" wrapText="1"/>
    </xf>
    <xf numFmtId="0" fontId="43" fillId="46" borderId="21" xfId="969" applyNumberFormat="1" applyFont="1" applyFill="1" applyBorder="1" applyAlignment="1">
      <alignment horizontal="center" vertical="top" wrapText="1"/>
    </xf>
    <xf numFmtId="0" fontId="43" fillId="46" borderId="45" xfId="969" applyNumberFormat="1" applyFont="1" applyFill="1" applyBorder="1" applyAlignment="1">
      <alignment horizontal="center" vertical="top" wrapText="1"/>
    </xf>
    <xf numFmtId="0" fontId="29" fillId="42" borderId="12" xfId="1098" applyNumberFormat="1" applyFont="1" applyFill="1" applyBorder="1" applyAlignment="1">
      <alignment horizontal="left" vertical="top" wrapText="1"/>
    </xf>
    <xf numFmtId="0" fontId="29" fillId="42" borderId="89" xfId="1098" applyNumberFormat="1" applyFont="1" applyFill="1" applyBorder="1" applyAlignment="1">
      <alignment horizontal="left" vertical="top" wrapText="1"/>
    </xf>
    <xf numFmtId="0" fontId="37" fillId="0" borderId="0" xfId="1167" applyFont="1" applyFill="1" applyBorder="1" applyAlignment="1">
      <alignment horizontal="left" vertical="top" wrapText="1"/>
    </xf>
    <xf numFmtId="0" fontId="86" fillId="0" borderId="0" xfId="0" applyFont="1" applyAlignment="1">
      <alignment horizontal="left"/>
    </xf>
    <xf numFmtId="0" fontId="35" fillId="0" borderId="0" xfId="201" applyFont="1" applyBorder="1" applyAlignment="1">
      <alignment horizontal="left"/>
    </xf>
    <xf numFmtId="0" fontId="43" fillId="0" borderId="27" xfId="1098" applyFont="1" applyFill="1" applyBorder="1" applyAlignment="1">
      <alignment horizontal="left" vertical="top" wrapText="1"/>
    </xf>
    <xf numFmtId="0" fontId="43" fillId="0" borderId="80" xfId="1098" applyFont="1" applyFill="1" applyBorder="1" applyAlignment="1">
      <alignment horizontal="left" vertical="top" wrapText="1"/>
    </xf>
    <xf numFmtId="0" fontId="43" fillId="0" borderId="96" xfId="1098" applyFont="1" applyFill="1" applyBorder="1" applyAlignment="1">
      <alignment horizontal="left" vertical="top" wrapText="1"/>
    </xf>
    <xf numFmtId="0" fontId="43" fillId="0" borderId="81" xfId="1098" applyFont="1" applyFill="1" applyBorder="1" applyAlignment="1">
      <alignment horizontal="left" vertical="top"/>
    </xf>
    <xf numFmtId="0" fontId="43" fillId="0" borderId="82" xfId="1098" applyFont="1" applyFill="1" applyBorder="1" applyAlignment="1">
      <alignment horizontal="left" vertical="top"/>
    </xf>
    <xf numFmtId="0" fontId="43" fillId="0" borderId="75" xfId="1098" applyFont="1" applyFill="1" applyBorder="1" applyAlignment="1">
      <alignment horizontal="left" vertical="top"/>
    </xf>
    <xf numFmtId="0" fontId="35" fillId="0" borderId="70" xfId="1098" applyNumberFormat="1" applyFont="1" applyFill="1" applyBorder="1" applyAlignment="1">
      <alignment vertical="top" wrapText="1"/>
    </xf>
    <xf numFmtId="0" fontId="36" fillId="0" borderId="91" xfId="1098" applyNumberFormat="1" applyFont="1" applyFill="1" applyBorder="1" applyAlignment="1">
      <alignment vertical="top" wrapText="1"/>
    </xf>
    <xf numFmtId="0" fontId="24" fillId="0" borderId="110" xfId="1098" applyFont="1" applyFill="1" applyBorder="1" applyAlignment="1">
      <alignment horizontal="center" vertical="center"/>
    </xf>
    <xf numFmtId="0" fontId="24" fillId="0" borderId="69" xfId="1098" applyFont="1" applyFill="1" applyBorder="1" applyAlignment="1">
      <alignment horizontal="center" vertical="center"/>
    </xf>
    <xf numFmtId="9" fontId="27" fillId="0" borderId="50" xfId="1098" applyNumberFormat="1" applyFont="1" applyFill="1" applyBorder="1"/>
    <xf numFmtId="0" fontId="27" fillId="0" borderId="50" xfId="1098" applyFont="1" applyFill="1" applyBorder="1"/>
    <xf numFmtId="0" fontId="28" fillId="0" borderId="50" xfId="1098" applyFont="1" applyFill="1" applyBorder="1" applyAlignment="1"/>
    <xf numFmtId="0" fontId="35" fillId="42" borderId="19" xfId="1098" applyNumberFormat="1" applyFont="1" applyFill="1" applyBorder="1" applyAlignment="1">
      <alignment horizontal="center" vertical="center"/>
    </xf>
    <xf numFmtId="1" fontId="24" fillId="47" borderId="19" xfId="1098" applyNumberFormat="1" applyFont="1" applyFill="1" applyBorder="1" applyAlignment="1">
      <alignment horizontal="center" vertical="center"/>
    </xf>
    <xf numFmtId="0" fontId="24" fillId="47" borderId="21" xfId="1098" applyFont="1" applyFill="1" applyBorder="1" applyAlignment="1">
      <alignment horizontal="center" vertical="center"/>
    </xf>
    <xf numFmtId="0" fontId="24" fillId="47" borderId="20" xfId="1098" applyFont="1" applyFill="1" applyBorder="1" applyAlignment="1">
      <alignment horizontal="center" vertical="center"/>
    </xf>
    <xf numFmtId="0" fontId="24" fillId="47" borderId="89" xfId="1098" applyFont="1" applyFill="1" applyBorder="1" applyAlignment="1">
      <alignment horizontal="center" vertical="center"/>
    </xf>
    <xf numFmtId="1" fontId="24" fillId="42" borderId="19" xfId="1098" applyNumberFormat="1" applyFont="1" applyFill="1" applyBorder="1" applyAlignment="1">
      <alignment horizontal="center" vertical="center"/>
    </xf>
    <xf numFmtId="1" fontId="35" fillId="42" borderId="42" xfId="1098" applyNumberFormat="1" applyFont="1" applyFill="1" applyBorder="1" applyAlignment="1">
      <alignment horizontal="center" vertical="center"/>
    </xf>
    <xf numFmtId="1" fontId="24" fillId="0" borderId="19" xfId="1098" applyNumberFormat="1" applyFont="1" applyFill="1" applyBorder="1" applyAlignment="1">
      <alignment horizontal="center" vertical="center"/>
    </xf>
    <xf numFmtId="0" fontId="24" fillId="42" borderId="57" xfId="1098" applyNumberFormat="1" applyFont="1" applyFill="1" applyBorder="1" applyAlignment="1">
      <alignment horizontal="center" vertical="center"/>
    </xf>
    <xf numFmtId="1" fontId="24" fillId="0" borderId="42" xfId="1098" applyNumberFormat="1" applyFont="1" applyFill="1" applyBorder="1" applyAlignment="1">
      <alignment horizontal="center" vertical="center"/>
    </xf>
    <xf numFmtId="0" fontId="24" fillId="0" borderId="111" xfId="1098" applyFont="1" applyFill="1" applyBorder="1" applyAlignment="1">
      <alignment horizontal="center" vertical="center"/>
    </xf>
    <xf numFmtId="0" fontId="24" fillId="0" borderId="112" xfId="1098" applyFont="1" applyFill="1" applyBorder="1" applyAlignment="1">
      <alignment horizontal="center" vertical="center"/>
    </xf>
    <xf numFmtId="1" fontId="24" fillId="42" borderId="42" xfId="1098" applyNumberFormat="1" applyFont="1" applyFill="1" applyBorder="1" applyAlignment="1">
      <alignment horizontal="center" vertical="center"/>
    </xf>
    <xf numFmtId="0" fontId="24" fillId="0" borderId="92" xfId="1098" applyNumberFormat="1" applyFont="1" applyFill="1" applyBorder="1" applyAlignment="1">
      <alignment horizontal="center" vertical="center" wrapText="1"/>
    </xf>
    <xf numFmtId="0" fontId="24" fillId="0" borderId="65" xfId="1098" applyNumberFormat="1" applyFont="1" applyFill="1" applyBorder="1" applyAlignment="1">
      <alignment horizontal="center" vertical="center" wrapText="1"/>
    </xf>
    <xf numFmtId="1" fontId="24" fillId="47" borderId="57" xfId="1098" applyNumberFormat="1" applyFont="1" applyFill="1" applyBorder="1" applyAlignment="1">
      <alignment horizontal="center" vertical="center"/>
    </xf>
    <xf numFmtId="1" fontId="35" fillId="42" borderId="57" xfId="1098" applyNumberFormat="1" applyFont="1" applyFill="1" applyBorder="1" applyAlignment="1">
      <alignment horizontal="center" vertical="center"/>
    </xf>
    <xf numFmtId="1" fontId="24" fillId="42" borderId="57" xfId="1098" applyNumberFormat="1" applyFont="1" applyFill="1" applyBorder="1" applyAlignment="1">
      <alignment horizontal="center" vertical="center"/>
    </xf>
    <xf numFmtId="0" fontId="24" fillId="0" borderId="69" xfId="1098" applyFont="1" applyFill="1" applyBorder="1" applyAlignment="1">
      <alignment horizontal="center"/>
    </xf>
    <xf numFmtId="1" fontId="24" fillId="0" borderId="57" xfId="1098" applyNumberFormat="1" applyFont="1" applyFill="1" applyBorder="1" applyAlignment="1">
      <alignment horizontal="center" vertical="center"/>
    </xf>
    <xf numFmtId="0" fontId="24" fillId="0" borderId="95" xfId="1098" applyNumberFormat="1" applyFont="1" applyFill="1" applyBorder="1" applyAlignment="1">
      <alignment vertical="top" wrapText="1"/>
    </xf>
    <xf numFmtId="165" fontId="24" fillId="0" borderId="113" xfId="1098" applyNumberFormat="1" applyFont="1" applyFill="1" applyBorder="1" applyAlignment="1">
      <alignment horizontal="center" vertical="center"/>
    </xf>
    <xf numFmtId="0" fontId="24" fillId="0" borderId="10" xfId="1098" applyNumberFormat="1" applyFont="1" applyFill="1" applyBorder="1" applyAlignment="1">
      <alignment horizontal="center" vertical="center" wrapText="1"/>
    </xf>
    <xf numFmtId="0" fontId="24" fillId="0" borderId="10" xfId="1098" applyNumberFormat="1" applyFont="1" applyFill="1" applyBorder="1" applyAlignment="1">
      <alignment horizontal="center" vertical="center"/>
    </xf>
    <xf numFmtId="0" fontId="24" fillId="42" borderId="10" xfId="1098" applyNumberFormat="1" applyFont="1" applyFill="1" applyBorder="1" applyAlignment="1">
      <alignment horizontal="center" vertical="center"/>
    </xf>
    <xf numFmtId="1" fontId="24" fillId="47" borderId="10" xfId="1098" applyNumberFormat="1" applyFont="1" applyFill="1" applyBorder="1" applyAlignment="1">
      <alignment horizontal="center" vertical="center"/>
    </xf>
    <xf numFmtId="1" fontId="35" fillId="42" borderId="10" xfId="1098" applyNumberFormat="1" applyFont="1" applyFill="1" applyBorder="1" applyAlignment="1">
      <alignment horizontal="center" vertical="center"/>
    </xf>
    <xf numFmtId="0" fontId="24" fillId="0" borderId="10" xfId="1098" applyFont="1" applyFill="1" applyBorder="1" applyAlignment="1">
      <alignment horizontal="center" vertical="center"/>
    </xf>
    <xf numFmtId="0" fontId="24" fillId="0" borderId="10" xfId="1098" applyFont="1" applyFill="1" applyBorder="1" applyAlignment="1">
      <alignment horizontal="center"/>
    </xf>
    <xf numFmtId="1" fontId="24" fillId="42" borderId="10" xfId="1098" applyNumberFormat="1" applyFont="1" applyFill="1" applyBorder="1" applyAlignment="1">
      <alignment horizontal="center" vertical="center"/>
    </xf>
    <xf numFmtId="165" fontId="24" fillId="0" borderId="10" xfId="1098" applyNumberFormat="1" applyFont="1" applyFill="1" applyBorder="1" applyAlignment="1">
      <alignment horizontal="center" vertical="center"/>
    </xf>
    <xf numFmtId="0" fontId="24" fillId="0" borderId="94" xfId="1098" applyNumberFormat="1" applyFont="1" applyFill="1" applyBorder="1" applyAlignment="1">
      <alignment horizontal="center" vertical="center" wrapText="1"/>
    </xf>
    <xf numFmtId="165" fontId="24" fillId="0" borderId="65" xfId="1098" applyNumberFormat="1" applyFont="1" applyFill="1" applyBorder="1" applyAlignment="1">
      <alignment horizontal="center" vertical="center"/>
    </xf>
    <xf numFmtId="0" fontId="36" fillId="0" borderId="42" xfId="1098" applyNumberFormat="1" applyFont="1" applyFill="1" applyBorder="1" applyAlignment="1">
      <alignment vertical="top" wrapText="1"/>
    </xf>
    <xf numFmtId="0" fontId="83" fillId="0" borderId="98" xfId="1098" applyNumberFormat="1" applyFont="1" applyFill="1" applyBorder="1" applyAlignment="1">
      <alignment horizontal="center" vertical="center" wrapText="1"/>
    </xf>
    <xf numFmtId="0" fontId="24" fillId="0" borderId="99" xfId="1098" applyNumberFormat="1" applyFont="1" applyFill="1" applyBorder="1" applyAlignment="1">
      <alignment horizontal="center" vertical="center" wrapText="1"/>
    </xf>
    <xf numFmtId="0" fontId="24" fillId="0" borderId="99" xfId="1098" applyNumberFormat="1" applyFont="1" applyFill="1" applyBorder="1" applyAlignment="1">
      <alignment horizontal="center" vertical="center"/>
    </xf>
    <xf numFmtId="0" fontId="24" fillId="0" borderId="100" xfId="1098" applyNumberFormat="1" applyFont="1" applyFill="1" applyBorder="1" applyAlignment="1">
      <alignment horizontal="center" vertical="center"/>
    </xf>
    <xf numFmtId="0" fontId="35" fillId="42" borderId="42" xfId="1098" applyNumberFormat="1" applyFont="1" applyFill="1" applyBorder="1" applyAlignment="1">
      <alignment horizontal="center" vertical="center"/>
    </xf>
    <xf numFmtId="0" fontId="24" fillId="47" borderId="49" xfId="1098" applyFont="1" applyFill="1" applyBorder="1" applyAlignment="1">
      <alignment horizontal="center" vertical="center"/>
    </xf>
    <xf numFmtId="0" fontId="24" fillId="47" borderId="114" xfId="1098" applyFont="1" applyFill="1" applyBorder="1" applyAlignment="1">
      <alignment horizontal="center" vertical="center"/>
    </xf>
    <xf numFmtId="0" fontId="24" fillId="47" borderId="115" xfId="1098" applyFont="1" applyFill="1" applyBorder="1" applyAlignment="1">
      <alignment horizontal="center" vertical="center"/>
    </xf>
    <xf numFmtId="0" fontId="42" fillId="0" borderId="10" xfId="1098" applyNumberFormat="1" applyFont="1" applyFill="1" applyBorder="1" applyAlignment="1">
      <alignment vertical="top" wrapText="1"/>
    </xf>
    <xf numFmtId="0" fontId="83" fillId="0" borderId="10" xfId="1098" applyNumberFormat="1" applyFont="1" applyFill="1" applyBorder="1" applyAlignment="1">
      <alignment horizontal="center" vertical="center" wrapText="1"/>
    </xf>
    <xf numFmtId="1" fontId="24" fillId="0" borderId="10" xfId="1098" applyNumberFormat="1" applyFont="1" applyFill="1" applyBorder="1" applyAlignment="1">
      <alignment horizontal="center" vertical="center"/>
    </xf>
    <xf numFmtId="165" fontId="24" fillId="0" borderId="36" xfId="1098" applyNumberFormat="1" applyFont="1" applyFill="1" applyBorder="1" applyAlignment="1">
      <alignment horizontal="center" vertical="center"/>
    </xf>
    <xf numFmtId="165" fontId="24" fillId="0" borderId="94" xfId="1098" applyNumberFormat="1" applyFont="1" applyFill="1" applyBorder="1" applyAlignment="1">
      <alignment horizontal="center" vertical="center"/>
    </xf>
    <xf numFmtId="165" fontId="24" fillId="0" borderId="116" xfId="1098" applyNumberFormat="1" applyFont="1" applyFill="1" applyBorder="1" applyAlignment="1">
      <alignment horizontal="center" vertical="center"/>
    </xf>
    <xf numFmtId="165" fontId="24" fillId="0" borderId="98" xfId="1098" applyNumberFormat="1" applyFont="1" applyFill="1" applyBorder="1" applyAlignment="1">
      <alignment horizontal="center" vertical="center"/>
    </xf>
    <xf numFmtId="0" fontId="0" fillId="0" borderId="10" xfId="0" applyBorder="1"/>
    <xf numFmtId="0" fontId="33" fillId="0" borderId="91" xfId="1098" applyNumberFormat="1" applyFont="1" applyFill="1" applyBorder="1" applyAlignment="1">
      <alignment vertical="top" wrapText="1"/>
    </xf>
    <xf numFmtId="0" fontId="0" fillId="0" borderId="23" xfId="0" applyBorder="1"/>
    <xf numFmtId="0" fontId="83" fillId="0" borderId="18" xfId="1098" applyNumberFormat="1" applyFont="1" applyFill="1" applyBorder="1" applyAlignment="1">
      <alignment horizontal="center" vertical="center" wrapText="1"/>
    </xf>
    <xf numFmtId="0" fontId="88" fillId="0" borderId="0" xfId="0" applyFont="1"/>
    <xf numFmtId="0" fontId="19" fillId="0" borderId="108" xfId="802" applyFont="1" applyBorder="1" applyAlignment="1">
      <alignment horizontal="center" vertical="center"/>
    </xf>
    <xf numFmtId="0" fontId="19" fillId="0" borderId="48" xfId="802" applyFont="1" applyBorder="1" applyAlignment="1">
      <alignment horizontal="center" vertical="center"/>
    </xf>
    <xf numFmtId="0" fontId="19" fillId="0" borderId="41" xfId="802" applyFont="1" applyBorder="1" applyAlignment="1">
      <alignment horizontal="center" vertical="center"/>
    </xf>
    <xf numFmtId="0" fontId="19" fillId="0" borderId="54" xfId="802" applyFont="1" applyBorder="1" applyAlignment="1">
      <alignment horizontal="center" vertical="center"/>
    </xf>
    <xf numFmtId="0" fontId="19" fillId="0" borderId="38" xfId="802" applyFont="1" applyBorder="1" applyAlignment="1">
      <alignment horizontal="center" vertical="center"/>
    </xf>
    <xf numFmtId="0" fontId="19" fillId="0" borderId="107" xfId="802" applyFont="1" applyBorder="1" applyAlignment="1">
      <alignment horizontal="center" vertical="center"/>
    </xf>
    <xf numFmtId="0" fontId="19" fillId="0" borderId="40" xfId="802" applyFont="1" applyBorder="1" applyAlignment="1">
      <alignment horizontal="center" vertical="center"/>
    </xf>
    <xf numFmtId="0" fontId="19" fillId="0" borderId="26" xfId="802" applyFont="1" applyBorder="1" applyAlignment="1">
      <alignment horizontal="center" vertical="center"/>
    </xf>
    <xf numFmtId="0" fontId="19" fillId="0" borderId="27" xfId="802" applyFont="1" applyBorder="1" applyAlignment="1">
      <alignment horizontal="center" vertical="center"/>
    </xf>
    <xf numFmtId="0" fontId="19" fillId="0" borderId="109" xfId="802" applyFont="1" applyBorder="1" applyAlignment="1">
      <alignment horizontal="center" vertical="center"/>
    </xf>
    <xf numFmtId="0" fontId="77" fillId="0" borderId="99" xfId="802" applyFont="1" applyBorder="1" applyAlignment="1">
      <alignment horizontal="center" vertical="center" wrapText="1"/>
    </xf>
    <xf numFmtId="0" fontId="77" fillId="0" borderId="67" xfId="802" applyFont="1" applyBorder="1" applyAlignment="1">
      <alignment horizontal="center" vertical="center" wrapText="1"/>
    </xf>
    <xf numFmtId="0" fontId="77" fillId="0" borderId="79" xfId="802" applyFont="1" applyBorder="1" applyAlignment="1">
      <alignment horizontal="center" vertical="center" wrapText="1"/>
    </xf>
    <xf numFmtId="0" fontId="76" fillId="0" borderId="99" xfId="802" applyFont="1" applyBorder="1" applyAlignment="1">
      <alignment horizontal="center" vertical="center" textRotation="90" wrapText="1"/>
    </xf>
    <xf numFmtId="0" fontId="76" fillId="0" borderId="100" xfId="802" applyFont="1" applyBorder="1" applyAlignment="1">
      <alignment horizontal="center" vertical="center" textRotation="90" wrapText="1"/>
    </xf>
    <xf numFmtId="0" fontId="76" fillId="0" borderId="67" xfId="802" applyFont="1" applyBorder="1" applyAlignment="1">
      <alignment horizontal="center" vertical="center" textRotation="90" wrapText="1"/>
    </xf>
    <xf numFmtId="0" fontId="76" fillId="0" borderId="102" xfId="802" applyFont="1" applyBorder="1" applyAlignment="1">
      <alignment horizontal="center" vertical="center" textRotation="90" wrapText="1"/>
    </xf>
    <xf numFmtId="0" fontId="76" fillId="0" borderId="79" xfId="802" applyFont="1" applyBorder="1" applyAlignment="1">
      <alignment horizontal="center" vertical="center" textRotation="90" wrapText="1"/>
    </xf>
    <xf numFmtId="0" fontId="76" fillId="0" borderId="85" xfId="802" applyFont="1" applyBorder="1" applyAlignment="1">
      <alignment horizontal="center" vertical="center" textRotation="90" wrapText="1"/>
    </xf>
    <xf numFmtId="0" fontId="23" fillId="0" borderId="15" xfId="81" applyFont="1" applyFill="1" applyBorder="1" applyAlignment="1">
      <alignment horizontal="center"/>
    </xf>
    <xf numFmtId="0" fontId="23" fillId="0" borderId="20" xfId="81" applyFont="1" applyFill="1" applyBorder="1" applyAlignment="1">
      <alignment horizontal="center"/>
    </xf>
    <xf numFmtId="0" fontId="89" fillId="0" borderId="47" xfId="773" applyFont="1" applyBorder="1" applyAlignment="1">
      <alignment horizontal="center" vertical="center"/>
    </xf>
    <xf numFmtId="0" fontId="89" fillId="0" borderId="23" xfId="773" applyFont="1" applyBorder="1" applyAlignment="1">
      <alignment horizontal="center" vertical="center"/>
    </xf>
    <xf numFmtId="0" fontId="23" fillId="0" borderId="23" xfId="81" applyFont="1" applyFill="1" applyBorder="1" applyAlignment="1">
      <alignment horizontal="center"/>
    </xf>
    <xf numFmtId="0" fontId="23" fillId="0" borderId="25" xfId="81" applyFont="1" applyFill="1" applyBorder="1" applyAlignment="1">
      <alignment horizontal="center"/>
    </xf>
    <xf numFmtId="0" fontId="21" fillId="0" borderId="11" xfId="773" applyFont="1" applyFill="1" applyBorder="1" applyAlignment="1">
      <alignment horizontal="center" vertical="center"/>
    </xf>
    <xf numFmtId="0" fontId="21" fillId="0" borderId="10" xfId="773" applyFont="1" applyFill="1" applyBorder="1" applyAlignment="1">
      <alignment horizontal="center" vertical="center"/>
    </xf>
    <xf numFmtId="0" fontId="77" fillId="0" borderId="23" xfId="773" applyFont="1" applyBorder="1" applyAlignment="1">
      <alignment horizontal="center" vertical="center"/>
    </xf>
    <xf numFmtId="0" fontId="19" fillId="0" borderId="10" xfId="773" applyFont="1" applyFill="1" applyBorder="1" applyAlignment="1">
      <alignment horizontal="center" vertical="center"/>
    </xf>
    <xf numFmtId="0" fontId="77" fillId="0" borderId="37" xfId="773" applyFont="1" applyBorder="1" applyAlignment="1">
      <alignment horizontal="center" vertical="center"/>
    </xf>
    <xf numFmtId="0" fontId="19" fillId="0" borderId="35" xfId="773" applyFont="1" applyFill="1" applyBorder="1" applyAlignment="1">
      <alignment horizontal="center" vertical="center"/>
    </xf>
    <xf numFmtId="0" fontId="19" fillId="0" borderId="31" xfId="773" applyFont="1" applyFill="1" applyBorder="1" applyAlignment="1">
      <alignment horizontal="center" vertical="center"/>
    </xf>
    <xf numFmtId="0" fontId="19" fillId="0" borderId="14" xfId="773" applyFont="1" applyFill="1" applyBorder="1" applyAlignment="1">
      <alignment horizontal="center" vertical="center"/>
    </xf>
    <xf numFmtId="0" fontId="19" fillId="0" borderId="34" xfId="773" applyFont="1" applyFill="1" applyBorder="1" applyAlignment="1">
      <alignment horizontal="center" vertical="center"/>
    </xf>
    <xf numFmtId="0" fontId="23" fillId="0" borderId="37" xfId="81" applyFont="1" applyFill="1" applyBorder="1" applyAlignment="1">
      <alignment horizontal="center"/>
    </xf>
    <xf numFmtId="0" fontId="23" fillId="0" borderId="41" xfId="81" applyFont="1" applyFill="1" applyBorder="1" applyAlignment="1">
      <alignment horizontal="center"/>
    </xf>
    <xf numFmtId="0" fontId="23" fillId="0" borderId="26" xfId="81" applyFont="1" applyFill="1" applyBorder="1" applyAlignment="1">
      <alignment horizontal="center"/>
    </xf>
    <xf numFmtId="0" fontId="23" fillId="0" borderId="105" xfId="81" applyFont="1" applyFill="1" applyBorder="1" applyAlignment="1">
      <alignment horizontal="center"/>
    </xf>
    <xf numFmtId="0" fontId="23" fillId="0" borderId="106" xfId="81" applyFont="1" applyFill="1" applyBorder="1" applyAlignment="1">
      <alignment horizontal="center"/>
    </xf>
    <xf numFmtId="0" fontId="23" fillId="0" borderId="16" xfId="81" applyFont="1" applyFill="1" applyBorder="1" applyAlignment="1">
      <alignment horizontal="center"/>
    </xf>
    <xf numFmtId="0" fontId="31" fillId="0" borderId="30" xfId="81" applyFont="1" applyBorder="1" applyAlignment="1">
      <alignment horizontal="center"/>
    </xf>
    <xf numFmtId="0" fontId="31" fillId="0" borderId="33" xfId="81" applyFont="1" applyBorder="1" applyAlignment="1">
      <alignment horizontal="center"/>
    </xf>
    <xf numFmtId="0" fontId="31" fillId="0" borderId="11" xfId="81" applyFont="1" applyFill="1" applyBorder="1" applyAlignment="1">
      <alignment horizontal="center"/>
    </xf>
    <xf numFmtId="0" fontId="31" fillId="0" borderId="35" xfId="81" applyFont="1" applyFill="1" applyBorder="1" applyAlignment="1">
      <alignment horizontal="center"/>
    </xf>
    <xf numFmtId="0" fontId="31" fillId="0" borderId="31" xfId="81" applyFont="1" applyFill="1" applyBorder="1" applyAlignment="1">
      <alignment horizontal="center"/>
    </xf>
    <xf numFmtId="0" fontId="31" fillId="0" borderId="34" xfId="81" applyFont="1" applyFill="1" applyBorder="1" applyAlignment="1">
      <alignment horizontal="center"/>
    </xf>
    <xf numFmtId="0" fontId="23" fillId="0" borderId="29" xfId="81" applyFont="1" applyFill="1" applyBorder="1" applyAlignment="1">
      <alignment horizontal="center"/>
    </xf>
    <xf numFmtId="0" fontId="23" fillId="0" borderId="24" xfId="81" applyFont="1" applyFill="1" applyBorder="1" applyAlignment="1">
      <alignment horizontal="center"/>
    </xf>
    <xf numFmtId="0" fontId="21" fillId="0" borderId="0" xfId="603" applyFont="1" applyBorder="1" applyAlignment="1">
      <alignment horizontal="center" vertical="center"/>
    </xf>
    <xf numFmtId="0" fontId="21" fillId="0" borderId="0" xfId="603" applyFont="1" applyBorder="1" applyAlignment="1">
      <alignment horizontal="left" vertical="top" wrapText="1"/>
    </xf>
    <xf numFmtId="0" fontId="45" fillId="0" borderId="0" xfId="81" applyFont="1" applyAlignment="1">
      <alignment horizontal="center" vertical="top" wrapText="1"/>
    </xf>
    <xf numFmtId="0" fontId="68" fillId="0" borderId="49" xfId="81" applyFont="1" applyBorder="1" applyAlignment="1">
      <alignment horizontal="center" vertical="center" textRotation="90" wrapText="1"/>
    </xf>
    <xf numFmtId="0" fontId="68" fillId="0" borderId="52" xfId="81" applyFont="1" applyBorder="1" applyAlignment="1">
      <alignment horizontal="center" vertical="center" textRotation="90" wrapText="1"/>
    </xf>
    <xf numFmtId="0" fontId="68" fillId="0" borderId="55" xfId="81" applyFont="1" applyBorder="1" applyAlignment="1">
      <alignment horizontal="center" vertical="center" textRotation="90" wrapText="1"/>
    </xf>
    <xf numFmtId="0" fontId="68" fillId="0" borderId="56" xfId="81" applyFont="1" applyBorder="1" applyAlignment="1">
      <alignment horizontal="center" vertical="center" textRotation="90" wrapText="1"/>
    </xf>
    <xf numFmtId="0" fontId="68" fillId="0" borderId="27" xfId="81" applyFont="1" applyBorder="1" applyAlignment="1">
      <alignment horizontal="center" vertical="center" textRotation="90" wrapText="1"/>
    </xf>
    <xf numFmtId="0" fontId="68" fillId="0" borderId="48" xfId="81" applyFont="1" applyBorder="1" applyAlignment="1">
      <alignment horizontal="center" vertical="center" textRotation="90" wrapText="1"/>
    </xf>
    <xf numFmtId="0" fontId="31" fillId="0" borderId="50" xfId="81" applyFont="1" applyBorder="1" applyAlignment="1">
      <alignment horizontal="center" vertical="center" textRotation="90" wrapText="1"/>
    </xf>
    <xf numFmtId="0" fontId="31" fillId="0" borderId="0" xfId="81" applyFont="1" applyBorder="1" applyAlignment="1">
      <alignment horizontal="center" vertical="center" textRotation="90" wrapText="1"/>
    </xf>
    <xf numFmtId="0" fontId="31" fillId="0" borderId="38" xfId="81" applyFont="1" applyBorder="1" applyAlignment="1">
      <alignment horizontal="center" vertical="center" textRotation="90" wrapText="1"/>
    </xf>
    <xf numFmtId="0" fontId="31" fillId="0" borderId="49" xfId="81" applyFont="1" applyBorder="1" applyAlignment="1">
      <alignment horizontal="center" vertical="center" textRotation="90" wrapText="1"/>
    </xf>
    <xf numFmtId="0" fontId="31" fillId="0" borderId="52" xfId="81" applyFont="1" applyBorder="1" applyAlignment="1">
      <alignment horizontal="center" vertical="center" textRotation="90" wrapText="1"/>
    </xf>
    <xf numFmtId="0" fontId="31" fillId="0" borderId="55" xfId="81" applyFont="1" applyBorder="1" applyAlignment="1">
      <alignment horizontal="center" vertical="center" textRotation="90" wrapText="1"/>
    </xf>
    <xf numFmtId="0" fontId="31" fillId="0" borderId="56" xfId="81" applyFont="1" applyBorder="1" applyAlignment="1">
      <alignment horizontal="center" vertical="center" textRotation="90" wrapText="1"/>
    </xf>
    <xf numFmtId="0" fontId="31" fillId="0" borderId="27" xfId="81" applyFont="1" applyBorder="1" applyAlignment="1">
      <alignment horizontal="center" vertical="center" textRotation="90" wrapText="1"/>
    </xf>
    <xf numFmtId="0" fontId="31" fillId="0" borderId="48" xfId="81" applyFont="1" applyBorder="1" applyAlignment="1">
      <alignment horizontal="center" vertical="center" textRotation="90" wrapText="1"/>
    </xf>
    <xf numFmtId="0" fontId="77" fillId="0" borderId="22" xfId="773" applyFont="1" applyBorder="1" applyAlignment="1">
      <alignment horizontal="center" vertical="center" textRotation="90"/>
    </xf>
    <xf numFmtId="0" fontId="77" fillId="0" borderId="33" xfId="773" applyFont="1" applyBorder="1" applyAlignment="1">
      <alignment horizontal="center" vertical="center" textRotation="90"/>
    </xf>
    <xf numFmtId="0" fontId="77" fillId="0" borderId="10" xfId="773" applyFont="1" applyBorder="1" applyAlignment="1">
      <alignment horizontal="center" vertical="center" textRotation="90"/>
    </xf>
    <xf numFmtId="0" fontId="77" fillId="0" borderId="35" xfId="773" applyFont="1" applyBorder="1" applyAlignment="1">
      <alignment horizontal="center" vertical="center" textRotation="90"/>
    </xf>
    <xf numFmtId="0" fontId="77" fillId="0" borderId="14" xfId="773" applyFont="1" applyBorder="1" applyAlignment="1">
      <alignment horizontal="center" vertical="center" textRotation="90"/>
    </xf>
    <xf numFmtId="0" fontId="77" fillId="0" borderId="34" xfId="773" applyFont="1" applyBorder="1" applyAlignment="1">
      <alignment horizontal="center" vertical="center" textRotation="90"/>
    </xf>
    <xf numFmtId="0" fontId="77" fillId="0" borderId="30" xfId="773" applyFont="1" applyBorder="1" applyAlignment="1">
      <alignment horizontal="center" vertical="center"/>
    </xf>
    <xf numFmtId="0" fontId="77" fillId="0" borderId="22" xfId="773" applyFont="1" applyBorder="1" applyAlignment="1">
      <alignment horizontal="center" vertical="center"/>
    </xf>
    <xf numFmtId="0" fontId="77" fillId="0" borderId="11" xfId="773" applyFont="1" applyBorder="1" applyAlignment="1">
      <alignment horizontal="center" vertical="center"/>
    </xf>
    <xf numFmtId="0" fontId="77" fillId="0" borderId="10" xfId="773" applyFont="1" applyBorder="1" applyAlignment="1">
      <alignment horizontal="center" vertical="center"/>
    </xf>
    <xf numFmtId="0" fontId="77" fillId="0" borderId="31" xfId="773" applyFont="1" applyBorder="1" applyAlignment="1">
      <alignment horizontal="center" vertical="center"/>
    </xf>
    <xf numFmtId="0" fontId="77" fillId="0" borderId="14" xfId="773" applyFont="1" applyBorder="1" applyAlignment="1">
      <alignment horizontal="center" vertical="center"/>
    </xf>
    <xf numFmtId="0" fontId="20" fillId="0" borderId="0" xfId="773" applyFont="1" applyBorder="1" applyAlignment="1">
      <alignment horizontal="center" vertical="top" wrapText="1"/>
    </xf>
    <xf numFmtId="0" fontId="77" fillId="0" borderId="98" xfId="802" applyFont="1" applyBorder="1" applyAlignment="1">
      <alignment horizontal="center" vertical="center" wrapText="1"/>
    </xf>
    <xf numFmtId="0" fontId="77" fillId="0" borderId="101" xfId="802" applyFont="1" applyBorder="1" applyAlignment="1">
      <alignment horizontal="center" vertical="center" wrapText="1"/>
    </xf>
    <xf numFmtId="0" fontId="77" fillId="0" borderId="78" xfId="802" applyFont="1" applyBorder="1" applyAlignment="1">
      <alignment horizontal="center" vertical="center" wrapText="1"/>
    </xf>
    <xf numFmtId="0" fontId="20" fillId="0" borderId="0" xfId="802" applyFont="1" applyBorder="1" applyAlignment="1">
      <alignment horizontal="center" vertical="top" wrapText="1"/>
    </xf>
    <xf numFmtId="0" fontId="31" fillId="0" borderId="53" xfId="81" applyFont="1" applyBorder="1" applyAlignment="1">
      <alignment horizontal="center" vertical="center" textRotation="90"/>
    </xf>
    <xf numFmtId="0" fontId="2" fillId="0" borderId="46" xfId="497" applyBorder="1" applyAlignment="1">
      <alignment horizontal="center" vertical="center"/>
    </xf>
    <xf numFmtId="0" fontId="2" fillId="0" borderId="39" xfId="497" applyBorder="1" applyAlignment="1">
      <alignment horizontal="center" vertical="center"/>
    </xf>
    <xf numFmtId="0" fontId="21" fillId="0" borderId="36" xfId="81" applyFont="1" applyBorder="1" applyAlignment="1">
      <alignment horizontal="center" vertical="center"/>
    </xf>
    <xf numFmtId="0" fontId="21" fillId="0" borderId="44" xfId="81" applyFont="1" applyBorder="1" applyAlignment="1">
      <alignment horizontal="center" vertical="center"/>
    </xf>
    <xf numFmtId="0" fontId="21" fillId="0" borderId="18" xfId="81" applyFont="1" applyBorder="1" applyAlignment="1">
      <alignment horizontal="center" vertical="center"/>
    </xf>
    <xf numFmtId="0" fontId="18" fillId="0" borderId="41" xfId="81" applyFont="1" applyBorder="1" applyAlignment="1">
      <alignment horizontal="center" vertical="center"/>
    </xf>
    <xf numFmtId="0" fontId="18" fillId="0" borderId="40" xfId="81" applyFont="1" applyBorder="1" applyAlignment="1">
      <alignment horizontal="center" vertical="center"/>
    </xf>
    <xf numFmtId="0" fontId="18" fillId="0" borderId="26" xfId="81" applyFont="1" applyBorder="1" applyAlignment="1">
      <alignment horizontal="center" vertical="center"/>
    </xf>
    <xf numFmtId="0" fontId="20" fillId="0" borderId="38" xfId="81" applyFont="1" applyBorder="1" applyAlignment="1">
      <alignment horizontal="center" vertical="distributed"/>
    </xf>
    <xf numFmtId="0" fontId="2" fillId="0" borderId="41" xfId="497" applyBorder="1" applyAlignment="1">
      <alignment horizontal="center" vertical="center"/>
    </xf>
    <xf numFmtId="0" fontId="2" fillId="0" borderId="40" xfId="497" applyBorder="1" applyAlignment="1">
      <alignment horizontal="center" vertical="center"/>
    </xf>
    <xf numFmtId="0" fontId="2" fillId="0" borderId="54" xfId="497" applyBorder="1" applyAlignment="1">
      <alignment horizontal="center" vertical="center"/>
    </xf>
    <xf numFmtId="0" fontId="78" fillId="0" borderId="0" xfId="0" applyFont="1" applyAlignment="1">
      <alignment horizontal="left"/>
    </xf>
    <xf numFmtId="0" fontId="78" fillId="0" borderId="43" xfId="0" applyFont="1" applyBorder="1" applyAlignment="1">
      <alignment horizontal="center"/>
    </xf>
    <xf numFmtId="0" fontId="80" fillId="0" borderId="51" xfId="0" applyFont="1" applyBorder="1" applyAlignment="1">
      <alignment horizontal="center" vertical="top"/>
    </xf>
    <xf numFmtId="0" fontId="21" fillId="0" borderId="17" xfId="81" applyFont="1" applyBorder="1" applyAlignment="1">
      <alignment horizontal="center" vertical="center"/>
    </xf>
    <xf numFmtId="0" fontId="32" fillId="0" borderId="18" xfId="497" applyFont="1" applyBorder="1" applyAlignment="1">
      <alignment horizontal="center"/>
    </xf>
    <xf numFmtId="0" fontId="32" fillId="0" borderId="44" xfId="497" applyFont="1" applyBorder="1" applyAlignment="1">
      <alignment horizontal="center" vertical="center"/>
    </xf>
    <xf numFmtId="0" fontId="32" fillId="0" borderId="18" xfId="497" applyFont="1" applyBorder="1" applyAlignment="1">
      <alignment horizontal="center" vertical="center"/>
    </xf>
    <xf numFmtId="0" fontId="33" fillId="0" borderId="36" xfId="497" applyFont="1" applyBorder="1" applyAlignment="1">
      <alignment horizontal="center" vertical="center"/>
    </xf>
    <xf numFmtId="0" fontId="33" fillId="0" borderId="44" xfId="497" applyFont="1" applyBorder="1" applyAlignment="1">
      <alignment horizontal="center" vertical="center"/>
    </xf>
    <xf numFmtId="0" fontId="33" fillId="0" borderId="18" xfId="497" applyFont="1" applyBorder="1" applyAlignment="1">
      <alignment horizontal="center" vertical="center"/>
    </xf>
    <xf numFmtId="49" fontId="74" fillId="0" borderId="0" xfId="287" applyNumberFormat="1" applyFont="1" applyBorder="1" applyAlignment="1">
      <alignment wrapText="1"/>
    </xf>
    <xf numFmtId="0" fontId="49" fillId="0" borderId="0" xfId="201" applyFont="1" applyBorder="1" applyAlignment="1">
      <alignment horizontal="center"/>
    </xf>
    <xf numFmtId="0" fontId="44" fillId="0" borderId="0" xfId="81" applyFont="1" applyAlignment="1">
      <alignment horizontal="center"/>
    </xf>
    <xf numFmtId="0" fontId="67" fillId="0" borderId="0" xfId="81" applyFont="1" applyAlignment="1">
      <alignment horizontal="center"/>
    </xf>
    <xf numFmtId="0" fontId="34" fillId="0" borderId="43" xfId="285" applyFont="1" applyBorder="1" applyAlignment="1">
      <alignment horizontal="center"/>
    </xf>
    <xf numFmtId="0" fontId="23" fillId="0" borderId="43" xfId="287" applyFont="1" applyBorder="1" applyAlignment="1">
      <alignment horizontal="center"/>
    </xf>
    <xf numFmtId="0" fontId="45" fillId="0" borderId="0" xfId="287" applyFont="1" applyBorder="1" applyAlignment="1">
      <alignment horizontal="left"/>
    </xf>
    <xf numFmtId="49" fontId="74" fillId="0" borderId="0" xfId="287" applyNumberFormat="1" applyFont="1" applyBorder="1" applyAlignment="1">
      <alignment horizontal="left" wrapText="1"/>
    </xf>
    <xf numFmtId="49" fontId="74" fillId="0" borderId="0" xfId="287" applyNumberFormat="1" applyFont="1" applyBorder="1" applyAlignment="1">
      <alignment horizontal="left"/>
    </xf>
    <xf numFmtId="0" fontId="49" fillId="0" borderId="0" xfId="285" applyFont="1" applyAlignment="1">
      <alignment horizontal="left"/>
    </xf>
    <xf numFmtId="0" fontId="79" fillId="0" borderId="43" xfId="0" applyFont="1" applyBorder="1" applyAlignment="1">
      <alignment horizontal="center"/>
    </xf>
    <xf numFmtId="0" fontId="78" fillId="0" borderId="43" xfId="0" applyFont="1" applyBorder="1" applyAlignment="1">
      <alignment horizontal="center" wrapText="1"/>
    </xf>
    <xf numFmtId="0" fontId="78" fillId="0" borderId="51" xfId="0" applyFont="1" applyBorder="1" applyAlignment="1">
      <alignment horizontal="center"/>
    </xf>
    <xf numFmtId="0" fontId="35" fillId="0" borderId="0" xfId="201" applyFont="1" applyBorder="1" applyAlignment="1">
      <alignment horizontal="center"/>
    </xf>
    <xf numFmtId="0" fontId="75" fillId="0" borderId="0" xfId="190" applyFont="1" applyBorder="1" applyAlignment="1">
      <alignment horizontal="center" vertical="center"/>
    </xf>
    <xf numFmtId="0" fontId="29" fillId="42" borderId="21" xfId="1098" applyNumberFormat="1" applyFont="1" applyFill="1" applyBorder="1" applyAlignment="1">
      <alignment horizontal="center" vertical="center" wrapText="1"/>
    </xf>
    <xf numFmtId="0" fontId="29" fillId="42" borderId="45" xfId="1098" applyNumberFormat="1" applyFont="1" applyFill="1" applyBorder="1" applyAlignment="1">
      <alignment horizontal="center" vertical="center" wrapText="1"/>
    </xf>
    <xf numFmtId="0" fontId="29" fillId="0" borderId="12" xfId="1098" applyNumberFormat="1" applyFont="1" applyFill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29" fillId="42" borderId="21" xfId="1098" applyNumberFormat="1" applyFont="1" applyFill="1" applyBorder="1" applyAlignment="1">
      <alignment horizontal="center" vertical="top" wrapText="1"/>
    </xf>
    <xf numFmtId="0" fontId="29" fillId="42" borderId="12" xfId="1098" applyNumberFormat="1" applyFont="1" applyFill="1" applyBorder="1" applyAlignment="1">
      <alignment horizontal="center" vertical="top" wrapText="1"/>
    </xf>
    <xf numFmtId="0" fontId="37" fillId="0" borderId="0" xfId="1167" applyFont="1" applyFill="1" applyBorder="1" applyAlignment="1">
      <alignment horizontal="center" vertical="top" wrapText="1"/>
    </xf>
    <xf numFmtId="49" fontId="39" fillId="0" borderId="76" xfId="1098" applyNumberFormat="1" applyFont="1" applyBorder="1" applyAlignment="1">
      <alignment horizontal="center" vertical="center" wrapText="1"/>
    </xf>
    <xf numFmtId="49" fontId="39" fillId="0" borderId="61" xfId="1098" applyNumberFormat="1" applyFont="1" applyBorder="1" applyAlignment="1">
      <alignment horizontal="center" vertical="center" wrapText="1"/>
    </xf>
    <xf numFmtId="49" fontId="39" fillId="0" borderId="83" xfId="1098" applyNumberFormat="1" applyFont="1" applyBorder="1" applyAlignment="1">
      <alignment horizontal="center" vertical="center" wrapText="1"/>
    </xf>
    <xf numFmtId="0" fontId="27" fillId="0" borderId="42" xfId="1098" applyFont="1" applyFill="1" applyBorder="1" applyAlignment="1">
      <alignment horizontal="center" vertical="top" wrapText="1"/>
    </xf>
    <xf numFmtId="0" fontId="27" fillId="0" borderId="57" xfId="1098" applyFont="1" applyFill="1" applyBorder="1" applyAlignment="1">
      <alignment horizontal="center" vertical="top" wrapText="1"/>
    </xf>
    <xf numFmtId="0" fontId="27" fillId="0" borderId="28" xfId="1098" applyFont="1" applyFill="1" applyBorder="1" applyAlignment="1">
      <alignment horizontal="center" vertical="top" wrapText="1"/>
    </xf>
    <xf numFmtId="49" fontId="37" fillId="0" borderId="61" xfId="1098" applyNumberFormat="1" applyFont="1" applyBorder="1" applyAlignment="1">
      <alignment horizontal="center" vertical="center" textRotation="90" wrapText="1"/>
    </xf>
    <xf numFmtId="49" fontId="37" fillId="0" borderId="79" xfId="1098" applyNumberFormat="1" applyFont="1" applyBorder="1" applyAlignment="1">
      <alignment horizontal="center" vertical="center" textRotation="90" wrapText="1"/>
    </xf>
    <xf numFmtId="0" fontId="37" fillId="0" borderId="61" xfId="1098" applyFont="1" applyBorder="1" applyAlignment="1">
      <alignment horizontal="center" vertical="center"/>
    </xf>
    <xf numFmtId="0" fontId="39" fillId="0" borderId="61" xfId="1098" applyFont="1" applyBorder="1" applyAlignment="1">
      <alignment horizontal="center" vertical="center" textRotation="90"/>
    </xf>
    <xf numFmtId="0" fontId="39" fillId="0" borderId="79" xfId="1098" applyFont="1" applyBorder="1" applyAlignment="1">
      <alignment horizontal="center" vertical="center" textRotation="90"/>
    </xf>
    <xf numFmtId="0" fontId="40" fillId="0" borderId="67" xfId="0" applyFont="1" applyBorder="1" applyAlignment="1">
      <alignment horizontal="center" textRotation="90" wrapText="1"/>
    </xf>
    <xf numFmtId="0" fontId="40" fillId="0" borderId="69" xfId="0" applyFont="1" applyBorder="1" applyAlignment="1">
      <alignment horizontal="center" textRotation="90" wrapText="1"/>
    </xf>
    <xf numFmtId="0" fontId="40" fillId="0" borderId="84" xfId="0" applyFont="1" applyBorder="1" applyAlignment="1">
      <alignment horizontal="center" textRotation="90" wrapText="1"/>
    </xf>
    <xf numFmtId="0" fontId="33" fillId="0" borderId="67" xfId="0" applyFont="1" applyBorder="1" applyAlignment="1">
      <alignment horizontal="center" textRotation="90" wrapText="1"/>
    </xf>
    <xf numFmtId="0" fontId="33" fillId="0" borderId="69" xfId="0" applyFont="1" applyBorder="1" applyAlignment="1">
      <alignment horizontal="center" textRotation="90" wrapText="1"/>
    </xf>
    <xf numFmtId="0" fontId="33" fillId="0" borderId="84" xfId="0" applyFont="1" applyBorder="1" applyAlignment="1">
      <alignment horizontal="center" textRotation="90" wrapText="1"/>
    </xf>
    <xf numFmtId="0" fontId="37" fillId="0" borderId="68" xfId="1098" applyFont="1" applyBorder="1" applyAlignment="1">
      <alignment horizontal="center" vertical="center" textRotation="90" wrapText="1"/>
    </xf>
    <xf numFmtId="0" fontId="37" fillId="0" borderId="64" xfId="1098" applyFont="1" applyBorder="1" applyAlignment="1">
      <alignment horizontal="center" vertical="center" textRotation="90" wrapText="1"/>
    </xf>
    <xf numFmtId="0" fontId="37" fillId="0" borderId="80" xfId="1098" applyFont="1" applyBorder="1" applyAlignment="1">
      <alignment horizontal="center" vertical="center" textRotation="90" wrapText="1"/>
    </xf>
    <xf numFmtId="0" fontId="37" fillId="0" borderId="77" xfId="1098" applyFont="1" applyBorder="1" applyAlignment="1">
      <alignment horizontal="center" vertical="center" textRotation="90" wrapText="1"/>
    </xf>
    <xf numFmtId="0" fontId="37" fillId="0" borderId="56" xfId="1098" applyFont="1" applyBorder="1" applyAlignment="1">
      <alignment horizontal="center" vertical="center" textRotation="90" wrapText="1"/>
    </xf>
    <xf numFmtId="0" fontId="37" fillId="0" borderId="48" xfId="1098" applyFont="1" applyBorder="1" applyAlignment="1">
      <alignment horizontal="center" vertical="center" textRotation="90" wrapText="1"/>
    </xf>
    <xf numFmtId="0" fontId="29" fillId="42" borderId="21" xfId="1098" applyNumberFormat="1" applyFont="1" applyFill="1" applyBorder="1" applyAlignment="1">
      <alignment horizontal="left" vertical="center" wrapText="1"/>
    </xf>
    <xf numFmtId="0" fontId="29" fillId="42" borderId="45" xfId="1098" applyNumberFormat="1" applyFont="1" applyFill="1" applyBorder="1" applyAlignment="1">
      <alignment horizontal="left" vertical="center" wrapText="1"/>
    </xf>
    <xf numFmtId="0" fontId="29" fillId="0" borderId="12" xfId="1098" applyNumberFormat="1" applyFont="1" applyFill="1" applyBorder="1" applyAlignment="1">
      <alignment horizontal="left" vertical="top"/>
    </xf>
    <xf numFmtId="0" fontId="49" fillId="0" borderId="21" xfId="1098" applyNumberFormat="1" applyFont="1" applyFill="1" applyBorder="1" applyAlignment="1">
      <alignment horizontal="center" vertical="top" wrapText="1"/>
    </xf>
    <xf numFmtId="0" fontId="24" fillId="0" borderId="12" xfId="1098" applyNumberFormat="1" applyFont="1" applyFill="1" applyBorder="1" applyAlignment="1">
      <alignment horizontal="center" vertical="top" wrapText="1"/>
    </xf>
    <xf numFmtId="0" fontId="24" fillId="0" borderId="45" xfId="1098" applyNumberFormat="1" applyFont="1" applyFill="1" applyBorder="1" applyAlignment="1">
      <alignment horizontal="center" vertical="top" wrapText="1"/>
    </xf>
    <xf numFmtId="0" fontId="85" fillId="0" borderId="0" xfId="0" applyFont="1" applyAlignment="1">
      <alignment horizontal="left"/>
    </xf>
    <xf numFmtId="0" fontId="86" fillId="0" borderId="0" xfId="0" applyFont="1" applyAlignment="1">
      <alignment horizontal="left"/>
    </xf>
    <xf numFmtId="0" fontId="0" fillId="0" borderId="43" xfId="0" applyBorder="1" applyAlignment="1">
      <alignment horizontal="center"/>
    </xf>
    <xf numFmtId="0" fontId="26" fillId="0" borderId="21" xfId="1098" applyFont="1" applyBorder="1" applyAlignment="1">
      <alignment horizontal="center" vertical="center"/>
    </xf>
    <xf numFmtId="0" fontId="26" fillId="0" borderId="12" xfId="1098" applyFont="1" applyBorder="1" applyAlignment="1">
      <alignment horizontal="center" vertical="center"/>
    </xf>
    <xf numFmtId="0" fontId="37" fillId="0" borderId="70" xfId="1098" applyFont="1" applyBorder="1" applyAlignment="1">
      <alignment horizontal="center" vertical="center" textRotation="90" wrapText="1"/>
    </xf>
    <xf numFmtId="0" fontId="37" fillId="0" borderId="71" xfId="1098" applyFont="1" applyBorder="1" applyAlignment="1">
      <alignment horizontal="center" vertical="center" textRotation="90" wrapText="1"/>
    </xf>
    <xf numFmtId="0" fontId="37" fillId="0" borderId="72" xfId="1098" applyFont="1" applyBorder="1" applyAlignment="1">
      <alignment horizontal="center" vertical="center" textRotation="90" wrapText="1"/>
    </xf>
    <xf numFmtId="0" fontId="37" fillId="0" borderId="70" xfId="1098" applyFont="1" applyBorder="1" applyAlignment="1">
      <alignment horizontal="center" vertical="center" wrapText="1"/>
    </xf>
    <xf numFmtId="0" fontId="37" fillId="0" borderId="71" xfId="1098" applyFont="1" applyBorder="1" applyAlignment="1">
      <alignment horizontal="center" vertical="center" wrapText="1"/>
    </xf>
    <xf numFmtId="0" fontId="37" fillId="0" borderId="72" xfId="1098" applyFont="1" applyBorder="1" applyAlignment="1">
      <alignment horizontal="center" vertical="center" wrapText="1"/>
    </xf>
    <xf numFmtId="0" fontId="39" fillId="0" borderId="73" xfId="1098" applyFont="1" applyBorder="1" applyAlignment="1">
      <alignment horizontal="center" vertical="center" wrapText="1"/>
    </xf>
    <xf numFmtId="0" fontId="39" fillId="0" borderId="74" xfId="1098" applyFont="1" applyBorder="1" applyAlignment="1">
      <alignment horizontal="center" vertical="center" wrapText="1"/>
    </xf>
    <xf numFmtId="0" fontId="39" fillId="0" borderId="75" xfId="1098" applyFont="1" applyBorder="1" applyAlignment="1">
      <alignment horizontal="center" vertical="center" wrapText="1"/>
    </xf>
    <xf numFmtId="49" fontId="37" fillId="0" borderId="81" xfId="1098" applyNumberFormat="1" applyFont="1" applyBorder="1" applyAlignment="1">
      <alignment horizontal="center" vertical="center" wrapText="1"/>
    </xf>
    <xf numFmtId="49" fontId="37" fillId="0" borderId="82" xfId="1098" applyNumberFormat="1" applyFont="1" applyBorder="1" applyAlignment="1">
      <alignment horizontal="center" vertical="center" wrapText="1"/>
    </xf>
    <xf numFmtId="49" fontId="37" fillId="0" borderId="75" xfId="1098" applyNumberFormat="1" applyFont="1" applyBorder="1" applyAlignment="1">
      <alignment horizontal="center" vertical="center" wrapText="1"/>
    </xf>
    <xf numFmtId="49" fontId="41" fillId="0" borderId="73" xfId="1098" applyNumberFormat="1" applyFont="1" applyBorder="1" applyAlignment="1">
      <alignment horizontal="center" vertical="center" wrapText="1"/>
    </xf>
    <xf numFmtId="49" fontId="41" fillId="0" borderId="74" xfId="1098" applyNumberFormat="1" applyFont="1" applyBorder="1" applyAlignment="1">
      <alignment horizontal="center" vertical="center" wrapText="1"/>
    </xf>
    <xf numFmtId="49" fontId="41" fillId="0" borderId="75" xfId="1098" applyNumberFormat="1" applyFont="1" applyBorder="1" applyAlignment="1">
      <alignment horizontal="center" vertical="center" wrapText="1"/>
    </xf>
    <xf numFmtId="0" fontId="39" fillId="0" borderId="76" xfId="1098" applyFont="1" applyBorder="1" applyAlignment="1">
      <alignment horizontal="center" vertical="center" textRotation="90" wrapText="1"/>
    </xf>
    <xf numFmtId="0" fontId="39" fillId="0" borderId="78" xfId="1098" applyFont="1" applyBorder="1" applyAlignment="1">
      <alignment horizontal="center" vertical="center" textRotation="90" wrapText="1"/>
    </xf>
    <xf numFmtId="0" fontId="37" fillId="0" borderId="61" xfId="1098" applyFont="1" applyBorder="1" applyAlignment="1">
      <alignment horizontal="center" vertical="center" textRotation="90" wrapText="1"/>
    </xf>
    <xf numFmtId="0" fontId="37" fillId="0" borderId="79" xfId="1098" applyFont="1" applyBorder="1" applyAlignment="1">
      <alignment horizontal="center" vertical="center" textRotation="90" wrapText="1"/>
    </xf>
    <xf numFmtId="0" fontId="40" fillId="0" borderId="61" xfId="0" applyFont="1" applyBorder="1" applyAlignment="1">
      <alignment horizontal="center" vertical="center" textRotation="90" wrapText="1"/>
    </xf>
    <xf numFmtId="0" fontId="40" fillId="0" borderId="79" xfId="0" applyFont="1" applyBorder="1" applyAlignment="1">
      <alignment horizontal="center" vertical="center" textRotation="90" wrapText="1"/>
    </xf>
    <xf numFmtId="49" fontId="37" fillId="0" borderId="76" xfId="1098" applyNumberFormat="1" applyFont="1" applyBorder="1" applyAlignment="1">
      <alignment horizontal="center" vertical="center" textRotation="90" wrapText="1"/>
    </xf>
    <xf numFmtId="49" fontId="37" fillId="0" borderId="78" xfId="1098" applyNumberFormat="1" applyFont="1" applyBorder="1" applyAlignment="1">
      <alignment horizontal="center" vertical="center" textRotation="90" wrapText="1"/>
    </xf>
    <xf numFmtId="49" fontId="37" fillId="0" borderId="61" xfId="1098" applyNumberFormat="1" applyFont="1" applyBorder="1" applyAlignment="1">
      <alignment horizontal="center" vertical="center" wrapText="1"/>
    </xf>
    <xf numFmtId="49" fontId="37" fillId="0" borderId="83" xfId="1098" applyNumberFormat="1" applyFont="1" applyBorder="1" applyAlignment="1">
      <alignment horizontal="center" vertical="center" textRotation="90" wrapText="1"/>
    </xf>
    <xf numFmtId="49" fontId="37" fillId="0" borderId="85" xfId="1098" applyNumberFormat="1" applyFont="1" applyBorder="1" applyAlignment="1">
      <alignment horizontal="center" vertical="center" textRotation="90" wrapText="1"/>
    </xf>
    <xf numFmtId="49" fontId="39" fillId="0" borderId="78" xfId="1098" applyNumberFormat="1" applyFont="1" applyBorder="1" applyAlignment="1">
      <alignment horizontal="center" vertical="center" wrapText="1"/>
    </xf>
    <xf numFmtId="49" fontId="39" fillId="0" borderId="79" xfId="1098" applyNumberFormat="1" applyFont="1" applyBorder="1" applyAlignment="1">
      <alignment horizontal="center" vertical="center" wrapText="1"/>
    </xf>
    <xf numFmtId="49" fontId="39" fillId="0" borderId="85" xfId="1098" applyNumberFormat="1" applyFont="1" applyBorder="1" applyAlignment="1">
      <alignment horizontal="center" vertical="center" wrapText="1"/>
    </xf>
    <xf numFmtId="0" fontId="40" fillId="0" borderId="67" xfId="0" applyFont="1" applyBorder="1" applyAlignment="1">
      <alignment horizontal="center" vertical="center" textRotation="90" wrapText="1"/>
    </xf>
    <xf numFmtId="0" fontId="40" fillId="0" borderId="69" xfId="0" applyFont="1" applyBorder="1" applyAlignment="1">
      <alignment horizontal="center" vertical="center" textRotation="90" wrapText="1"/>
    </xf>
    <xf numFmtId="0" fontId="40" fillId="0" borderId="84" xfId="0" applyFont="1" applyBorder="1" applyAlignment="1">
      <alignment horizontal="center" vertical="center" textRotation="90" wrapText="1"/>
    </xf>
    <xf numFmtId="0" fontId="88" fillId="0" borderId="0" xfId="0" applyFont="1" applyAlignment="1">
      <alignment horizontal="center" wrapText="1"/>
    </xf>
  </cellXfs>
  <cellStyles count="1190">
    <cellStyle name="20% - Accent1" xfId="1"/>
    <cellStyle name="20% - Accent1 10" xfId="1046"/>
    <cellStyle name="20% - Accent1 2" xfId="88"/>
    <cellStyle name="20% - Accent1 3" xfId="530"/>
    <cellStyle name="20% - Accent1 4" xfId="686"/>
    <cellStyle name="20% - Accent1 5" xfId="880"/>
    <cellStyle name="20% - Accent1 6" xfId="758"/>
    <cellStyle name="20% - Accent1 7" xfId="1022"/>
    <cellStyle name="20% - Accent1 8" xfId="1055"/>
    <cellStyle name="20% - Accent1 9" xfId="935"/>
    <cellStyle name="20% - Accent2" xfId="2"/>
    <cellStyle name="20% - Accent2 10" xfId="1118"/>
    <cellStyle name="20% - Accent2 2" xfId="89"/>
    <cellStyle name="20% - Accent2 3" xfId="529"/>
    <cellStyle name="20% - Accent2 4" xfId="685"/>
    <cellStyle name="20% - Accent2 5" xfId="862"/>
    <cellStyle name="20% - Accent2 6" xfId="886"/>
    <cellStyle name="20% - Accent2 7" xfId="1011"/>
    <cellStyle name="20% - Accent2 8" xfId="974"/>
    <cellStyle name="20% - Accent2 9" xfId="1166"/>
    <cellStyle name="20% - Accent3" xfId="3"/>
    <cellStyle name="20% - Accent3 10" xfId="1066"/>
    <cellStyle name="20% - Accent3 2" xfId="90"/>
    <cellStyle name="20% - Accent3 3" xfId="528"/>
    <cellStyle name="20% - Accent3 4" xfId="684"/>
    <cellStyle name="20% - Accent3 5" xfId="820"/>
    <cellStyle name="20% - Accent3 6" xfId="766"/>
    <cellStyle name="20% - Accent3 7" xfId="998"/>
    <cellStyle name="20% - Accent3 8" xfId="931"/>
    <cellStyle name="20% - Accent3 9" xfId="1155"/>
    <cellStyle name="20% - Accent4" xfId="4"/>
    <cellStyle name="20% - Accent4 10" xfId="1101"/>
    <cellStyle name="20% - Accent4 2" xfId="91"/>
    <cellStyle name="20% - Accent4 3" xfId="521"/>
    <cellStyle name="20% - Accent4 4" xfId="683"/>
    <cellStyle name="20% - Accent4 5" xfId="812"/>
    <cellStyle name="20% - Accent4 6" xfId="807"/>
    <cellStyle name="20% - Accent4 7" xfId="958"/>
    <cellStyle name="20% - Accent4 8" xfId="928"/>
    <cellStyle name="20% - Accent4 9" xfId="1142"/>
    <cellStyle name="20% - Accent5" xfId="5"/>
    <cellStyle name="20% - Accent5 10" xfId="1189"/>
    <cellStyle name="20% - Accent5 2" xfId="92"/>
    <cellStyle name="20% - Accent5 3" xfId="520"/>
    <cellStyle name="20% - Accent5 4" xfId="682"/>
    <cellStyle name="20% - Accent5 5" xfId="777"/>
    <cellStyle name="20% - Accent5 6" xfId="816"/>
    <cellStyle name="20% - Accent5 7" xfId="950"/>
    <cellStyle name="20% - Accent5 8" xfId="985"/>
    <cellStyle name="20% - Accent5 9" xfId="1130"/>
    <cellStyle name="20% - Accent6" xfId="6"/>
    <cellStyle name="20% - Accent6 10" xfId="1180"/>
    <cellStyle name="20% - Accent6 2" xfId="93"/>
    <cellStyle name="20% - Accent6 3" xfId="519"/>
    <cellStyle name="20% - Accent6 4" xfId="681"/>
    <cellStyle name="20% - Accent6 5" xfId="776"/>
    <cellStyle name="20% - Accent6 6" xfId="856"/>
    <cellStyle name="20% - Accent6 7" xfId="785"/>
    <cellStyle name="20% - Accent6 8" xfId="1091"/>
    <cellStyle name="20% - Accent6 9" xfId="1115"/>
    <cellStyle name="20% - Акцент1 10" xfId="501"/>
    <cellStyle name="20% - Акцент1 11" xfId="639"/>
    <cellStyle name="20% - Акцент1 12" xfId="651"/>
    <cellStyle name="20% - Акцент1 2" xfId="7"/>
    <cellStyle name="20% - Акцент1 2 10" xfId="1173"/>
    <cellStyle name="20% - Акцент1 2 2" xfId="94"/>
    <cellStyle name="20% - Акцент1 2 3" xfId="518"/>
    <cellStyle name="20% - Акцент1 2 4" xfId="680"/>
    <cellStyle name="20% - Акцент1 2 5" xfId="918"/>
    <cellStyle name="20% - Акцент1 2 6" xfId="875"/>
    <cellStyle name="20% - Акцент1 2 7" xfId="921"/>
    <cellStyle name="20% - Акцент1 2 8" xfId="972"/>
    <cellStyle name="20% - Акцент1 2 9" xfId="1072"/>
    <cellStyle name="20% - Акцент1 3" xfId="207"/>
    <cellStyle name="20% - Акцент1 4" xfId="258"/>
    <cellStyle name="20% - Акцент1 5" xfId="294"/>
    <cellStyle name="20% - Акцент1 6" xfId="374"/>
    <cellStyle name="20% - Акцент1 7" xfId="403"/>
    <cellStyle name="20% - Акцент1 8" xfId="441"/>
    <cellStyle name="20% - Акцент1 9" xfId="466"/>
    <cellStyle name="20% - Акцент2 10" xfId="502"/>
    <cellStyle name="20% - Акцент2 11" xfId="635"/>
    <cellStyle name="20% - Акцент2 12" xfId="652"/>
    <cellStyle name="20% - Акцент2 2" xfId="8"/>
    <cellStyle name="20% - Акцент2 2 10" xfId="1007"/>
    <cellStyle name="20% - Акцент2 2 2" xfId="95"/>
    <cellStyle name="20% - Акцент2 2 3" xfId="517"/>
    <cellStyle name="20% - Акцент2 2 4" xfId="673"/>
    <cellStyle name="20% - Акцент2 2 5" xfId="907"/>
    <cellStyle name="20% - Акцент2 2 6" xfId="888"/>
    <cellStyle name="20% - Акцент2 2 7" xfId="1037"/>
    <cellStyle name="20% - Акцент2 2 8" xfId="999"/>
    <cellStyle name="20% - Акцент2 2 9" xfId="1021"/>
    <cellStyle name="20% - Акцент2 3" xfId="208"/>
    <cellStyle name="20% - Акцент2 4" xfId="256"/>
    <cellStyle name="20% - Акцент2 5" xfId="295"/>
    <cellStyle name="20% - Акцент2 6" xfId="373"/>
    <cellStyle name="20% - Акцент2 7" xfId="402"/>
    <cellStyle name="20% - Акцент2 8" xfId="438"/>
    <cellStyle name="20% - Акцент2 9" xfId="465"/>
    <cellStyle name="20% - Акцент3 10" xfId="503"/>
    <cellStyle name="20% - Акцент3 11" xfId="628"/>
    <cellStyle name="20% - Акцент3 12" xfId="653"/>
    <cellStyle name="20% - Акцент3 2" xfId="9"/>
    <cellStyle name="20% - Акцент3 2 10" xfId="1134"/>
    <cellStyle name="20% - Акцент3 2 2" xfId="96"/>
    <cellStyle name="20% - Акцент3 2 3" xfId="516"/>
    <cellStyle name="20% - Акцент3 2 4" xfId="672"/>
    <cellStyle name="20% - Акцент3 2 5" xfId="895"/>
    <cellStyle name="20% - Акцент3 2 6" xfId="658"/>
    <cellStyle name="20% - Акцент3 2 7" xfId="960"/>
    <cellStyle name="20% - Акцент3 2 8" xfId="1001"/>
    <cellStyle name="20% - Акцент3 2 9" xfId="1044"/>
    <cellStyle name="20% - Акцент3 3" xfId="209"/>
    <cellStyle name="20% - Акцент3 4" xfId="254"/>
    <cellStyle name="20% - Акцент3 5" xfId="296"/>
    <cellStyle name="20% - Акцент3 6" xfId="370"/>
    <cellStyle name="20% - Акцент3 7" xfId="401"/>
    <cellStyle name="20% - Акцент3 8" xfId="436"/>
    <cellStyle name="20% - Акцент3 9" xfId="464"/>
    <cellStyle name="20% - Акцент4 10" xfId="504"/>
    <cellStyle name="20% - Акцент4 11" xfId="622"/>
    <cellStyle name="20% - Акцент4 12" xfId="654"/>
    <cellStyle name="20% - Акцент4 2" xfId="10"/>
    <cellStyle name="20% - Акцент4 2 10" xfId="1089"/>
    <cellStyle name="20% - Акцент4 2 2" xfId="97"/>
    <cellStyle name="20% - Акцент4 2 3" xfId="509"/>
    <cellStyle name="20% - Акцент4 2 4" xfId="671"/>
    <cellStyle name="20% - Акцент4 2 5" xfId="879"/>
    <cellStyle name="20% - Акцент4 2 6" xfId="659"/>
    <cellStyle name="20% - Акцент4 2 7" xfId="929"/>
    <cellStyle name="20% - Акцент4 2 8" xfId="1024"/>
    <cellStyle name="20% - Акцент4 2 9" xfId="1017"/>
    <cellStyle name="20% - Акцент4 3" xfId="210"/>
    <cellStyle name="20% - Акцент4 4" xfId="253"/>
    <cellStyle name="20% - Акцент4 5" xfId="297"/>
    <cellStyle name="20% - Акцент4 6" xfId="368"/>
    <cellStyle name="20% - Акцент4 7" xfId="400"/>
    <cellStyle name="20% - Акцент4 8" xfId="434"/>
    <cellStyle name="20% - Акцент4 9" xfId="463"/>
    <cellStyle name="20% - Акцент5 10" xfId="505"/>
    <cellStyle name="20% - Акцент5 11" xfId="615"/>
    <cellStyle name="20% - Акцент5 12" xfId="655"/>
    <cellStyle name="20% - Акцент5 2" xfId="11"/>
    <cellStyle name="20% - Акцент5 2 10" xfId="1088"/>
    <cellStyle name="20% - Акцент5 2 2" xfId="98"/>
    <cellStyle name="20% - Акцент5 2 3" xfId="508"/>
    <cellStyle name="20% - Акцент5 2 4" xfId="670"/>
    <cellStyle name="20% - Акцент5 2 5" xfId="861"/>
    <cellStyle name="20% - Акцент5 2 6" xfId="796"/>
    <cellStyle name="20% - Акцент5 2 7" xfId="811"/>
    <cellStyle name="20% - Акцент5 2 8" xfId="938"/>
    <cellStyle name="20% - Акцент5 2 9" xfId="1003"/>
    <cellStyle name="20% - Акцент5 3" xfId="211"/>
    <cellStyle name="20% - Акцент5 4" xfId="252"/>
    <cellStyle name="20% - Акцент5 5" xfId="298"/>
    <cellStyle name="20% - Акцент5 6" xfId="366"/>
    <cellStyle name="20% - Акцент5 7" xfId="395"/>
    <cellStyle name="20% - Акцент5 8" xfId="433"/>
    <cellStyle name="20% - Акцент5 9" xfId="462"/>
    <cellStyle name="20% - Акцент6 10" xfId="506"/>
    <cellStyle name="20% - Акцент6 11" xfId="608"/>
    <cellStyle name="20% - Акцент6 12" xfId="656"/>
    <cellStyle name="20% - Акцент6 2" xfId="12"/>
    <cellStyle name="20% - Акцент6 2 10" xfId="1156"/>
    <cellStyle name="20% - Акцент6 2 2" xfId="99"/>
    <cellStyle name="20% - Акцент6 2 3" xfId="507"/>
    <cellStyle name="20% - Акцент6 2 4" xfId="669"/>
    <cellStyle name="20% - Акцент6 2 5" xfId="819"/>
    <cellStyle name="20% - Акцент6 2 6" xfId="866"/>
    <cellStyle name="20% - Акцент6 2 7" xfId="774"/>
    <cellStyle name="20% - Акцент6 2 8" xfId="1097"/>
    <cellStyle name="20% - Акцент6 2 9" xfId="993"/>
    <cellStyle name="20% - Акцент6 3" xfId="212"/>
    <cellStyle name="20% - Акцент6 4" xfId="251"/>
    <cellStyle name="20% - Акцент6 5" xfId="299"/>
    <cellStyle name="20% - Акцент6 6" xfId="365"/>
    <cellStyle name="20% - Акцент6 7" xfId="394"/>
    <cellStyle name="20% - Акцент6 8" xfId="432"/>
    <cellStyle name="20% - Акцент6 9" xfId="461"/>
    <cellStyle name="20% – Акцентування1" xfId="100"/>
    <cellStyle name="20% – Акцентування2" xfId="101"/>
    <cellStyle name="20% – Акцентування3" xfId="102"/>
    <cellStyle name="20% – Акцентування4" xfId="103"/>
    <cellStyle name="20% – Акцентування5" xfId="104"/>
    <cellStyle name="20% – Акцентування6" xfId="105"/>
    <cellStyle name="40% - Accent1" xfId="13"/>
    <cellStyle name="40% - Accent1 10" xfId="824"/>
    <cellStyle name="40% - Accent1 2" xfId="106"/>
    <cellStyle name="40% - Accent1 3" xfId="500"/>
    <cellStyle name="40% - Accent1 4" xfId="657"/>
    <cellStyle name="40% - Accent1 5" xfId="909"/>
    <cellStyle name="40% - Accent1 6" xfId="883"/>
    <cellStyle name="40% - Accent1 7" xfId="957"/>
    <cellStyle name="40% - Accent1 8" xfId="986"/>
    <cellStyle name="40% - Accent1 9" xfId="1047"/>
    <cellStyle name="40% - Accent2" xfId="14"/>
    <cellStyle name="40% - Accent2 10" xfId="980"/>
    <cellStyle name="40% - Accent2 2" xfId="107"/>
    <cellStyle name="40% - Accent2 3" xfId="499"/>
    <cellStyle name="40% - Accent2 4" xfId="650"/>
    <cellStyle name="40% - Accent2 5" xfId="898"/>
    <cellStyle name="40% - Accent2 6" xfId="836"/>
    <cellStyle name="40% - Accent2 7" xfId="948"/>
    <cellStyle name="40% - Accent2 8" xfId="1096"/>
    <cellStyle name="40% - Accent2 9" xfId="954"/>
    <cellStyle name="40% - Accent3" xfId="15"/>
    <cellStyle name="40% - Accent3 10" xfId="1099"/>
    <cellStyle name="40% - Accent3 2" xfId="108"/>
    <cellStyle name="40% - Accent3 3" xfId="498"/>
    <cellStyle name="40% - Accent3 4" xfId="649"/>
    <cellStyle name="40% - Accent3 5" xfId="687"/>
    <cellStyle name="40% - Accent3 6" xfId="845"/>
    <cellStyle name="40% - Accent3 7" xfId="822"/>
    <cellStyle name="40% - Accent3 8" xfId="1087"/>
    <cellStyle name="40% - Accent3 9" xfId="945"/>
    <cellStyle name="40% - Accent4" xfId="16"/>
    <cellStyle name="40% - Accent4 10" xfId="1113"/>
    <cellStyle name="40% - Accent4 2" xfId="109"/>
    <cellStyle name="40% - Accent4 3" xfId="550"/>
    <cellStyle name="40% - Accent4 4" xfId="648"/>
    <cellStyle name="40% - Accent4 5" xfId="772"/>
    <cellStyle name="40% - Accent4 6" xfId="868"/>
    <cellStyle name="40% - Accent4 7" xfId="1043"/>
    <cellStyle name="40% - Accent4 8" xfId="1078"/>
    <cellStyle name="40% - Accent4 9" xfId="1039"/>
    <cellStyle name="40% - Accent5" xfId="17"/>
    <cellStyle name="40% - Accent5 10" xfId="1004"/>
    <cellStyle name="40% - Accent5 2" xfId="110"/>
    <cellStyle name="40% - Accent5 3" xfId="551"/>
    <cellStyle name="40% - Accent5 4" xfId="647"/>
    <cellStyle name="40% - Accent5 5" xfId="917"/>
    <cellStyle name="40% - Accent5 6" xfId="787"/>
    <cellStyle name="40% - Accent5 7" xfId="1032"/>
    <cellStyle name="40% - Accent5 8" xfId="1065"/>
    <cellStyle name="40% - Accent5 9" xfId="1165"/>
    <cellStyle name="40% - Accent6" xfId="18"/>
    <cellStyle name="40% - Accent6 10" xfId="1102"/>
    <cellStyle name="40% - Accent6 2" xfId="111"/>
    <cellStyle name="40% - Accent6 3" xfId="552"/>
    <cellStyle name="40% - Accent6 4" xfId="646"/>
    <cellStyle name="40% - Accent6 5" xfId="906"/>
    <cellStyle name="40% - Accent6 6" xfId="661"/>
    <cellStyle name="40% - Accent6 7" xfId="1019"/>
    <cellStyle name="40% - Accent6 8" xfId="1054"/>
    <cellStyle name="40% - Accent6 9" xfId="1154"/>
    <cellStyle name="40% - Акцент1 10" xfId="510"/>
    <cellStyle name="40% - Акцент1 11" xfId="634"/>
    <cellStyle name="40% - Акцент1 12" xfId="662"/>
    <cellStyle name="40% - Акцент1 2" xfId="19"/>
    <cellStyle name="40% - Акцент1 2 10" xfId="1119"/>
    <cellStyle name="40% - Акцент1 2 2" xfId="112"/>
    <cellStyle name="40% - Акцент1 2 3" xfId="553"/>
    <cellStyle name="40% - Акцент1 2 4" xfId="645"/>
    <cellStyle name="40% - Акцент1 2 5" xfId="891"/>
    <cellStyle name="40% - Акцент1 2 6" xfId="847"/>
    <cellStyle name="40% - Акцент1 2 7" xfId="1006"/>
    <cellStyle name="40% - Акцент1 2 8" xfId="973"/>
    <cellStyle name="40% - Акцент1 2 9" xfId="1141"/>
    <cellStyle name="40% - Акцент1 3" xfId="214"/>
    <cellStyle name="40% - Акцент1 4" xfId="243"/>
    <cellStyle name="40% - Акцент1 5" xfId="309"/>
    <cellStyle name="40% - Акцент1 6" xfId="357"/>
    <cellStyle name="40% - Акцент1 7" xfId="304"/>
    <cellStyle name="40% - Акцент1 8" xfId="424"/>
    <cellStyle name="40% - Акцент1 9" xfId="388"/>
    <cellStyle name="40% - Акцент2 10" xfId="511"/>
    <cellStyle name="40% - Акцент2 11" xfId="627"/>
    <cellStyle name="40% - Акцент2 12" xfId="663"/>
    <cellStyle name="40% - Акцент2 2" xfId="20"/>
    <cellStyle name="40% - Акцент2 2 10" xfId="1188"/>
    <cellStyle name="40% - Акцент2 2 2" xfId="113"/>
    <cellStyle name="40% - Акцент2 2 3" xfId="554"/>
    <cellStyle name="40% - Акцент2 2 4" xfId="707"/>
    <cellStyle name="40% - Акцент2 2 5" xfId="877"/>
    <cellStyle name="40% - Акцент2 2 6" xfId="830"/>
    <cellStyle name="40% - Акцент2 2 7" xfId="996"/>
    <cellStyle name="40% - Акцент2 2 8" xfId="971"/>
    <cellStyle name="40% - Акцент2 2 9" xfId="1129"/>
    <cellStyle name="40% - Акцент2 3" xfId="215"/>
    <cellStyle name="40% - Акцент2 4" xfId="236"/>
    <cellStyle name="40% - Акцент2 5" xfId="310"/>
    <cellStyle name="40% - Акцент2 6" xfId="356"/>
    <cellStyle name="40% - Акцент2 7" xfId="305"/>
    <cellStyle name="40% - Акцент2 8" xfId="423"/>
    <cellStyle name="40% - Акцент2 9" xfId="387"/>
    <cellStyle name="40% - Акцент3 10" xfId="512"/>
    <cellStyle name="40% - Акцент3 11" xfId="620"/>
    <cellStyle name="40% - Акцент3 12" xfId="664"/>
    <cellStyle name="40% - Акцент3 2" xfId="21"/>
    <cellStyle name="40% - Акцент3 2 10" xfId="1179"/>
    <cellStyle name="40% - Акцент3 2 2" xfId="114"/>
    <cellStyle name="40% - Акцент3 2 3" xfId="555"/>
    <cellStyle name="40% - Акцент3 2 4" xfId="708"/>
    <cellStyle name="40% - Акцент3 2 5" xfId="858"/>
    <cellStyle name="40% - Акцент3 2 6" xfId="846"/>
    <cellStyle name="40% - Акцент3 2 7" xfId="956"/>
    <cellStyle name="40% - Акцент3 2 8" xfId="968"/>
    <cellStyle name="40% - Акцент3 2 9" xfId="1112"/>
    <cellStyle name="40% - Акцент3 3" xfId="216"/>
    <cellStyle name="40% - Акцент3 4" xfId="235"/>
    <cellStyle name="40% - Акцент3 5" xfId="311"/>
    <cellStyle name="40% - Акцент3 6" xfId="355"/>
    <cellStyle name="40% - Акцент3 7" xfId="306"/>
    <cellStyle name="40% - Акцент3 8" xfId="381"/>
    <cellStyle name="40% - Акцент3 9" xfId="288"/>
    <cellStyle name="40% - Акцент4 10" xfId="513"/>
    <cellStyle name="40% - Акцент4 11" xfId="614"/>
    <cellStyle name="40% - Акцент4 12" xfId="665"/>
    <cellStyle name="40% - Акцент4 2" xfId="22"/>
    <cellStyle name="40% - Акцент4 2 10" xfId="1171"/>
    <cellStyle name="40% - Акцент4 2 2" xfId="115"/>
    <cellStyle name="40% - Акцент4 2 3" xfId="556"/>
    <cellStyle name="40% - Акцент4 2 4" xfId="709"/>
    <cellStyle name="40% - Акцент4 2 5" xfId="818"/>
    <cellStyle name="40% - Акцент4 2 6" xfId="784"/>
    <cellStyle name="40% - Акцент4 2 7" xfId="947"/>
    <cellStyle name="40% - Акцент4 2 8" xfId="1095"/>
    <cellStyle name="40% - Акцент4 2 9" xfId="975"/>
    <cellStyle name="40% - Акцент4 3" xfId="217"/>
    <cellStyle name="40% - Акцент4 4" xfId="234"/>
    <cellStyle name="40% - Акцент4 5" xfId="312"/>
    <cellStyle name="40% - Акцент4 6" xfId="348"/>
    <cellStyle name="40% - Акцент4 7" xfId="307"/>
    <cellStyle name="40% - Акцент4 8" xfId="378"/>
    <cellStyle name="40% - Акцент4 9" xfId="289"/>
    <cellStyle name="40% - Акцент5 10" xfId="514"/>
    <cellStyle name="40% - Акцент5 11" xfId="607"/>
    <cellStyle name="40% - Акцент5 12" xfId="666"/>
    <cellStyle name="40% - Акцент5 2" xfId="23"/>
    <cellStyle name="40% - Акцент5 2 10" xfId="1110"/>
    <cellStyle name="40% - Акцент5 2 2" xfId="116"/>
    <cellStyle name="40% - Акцент5 2 3" xfId="557"/>
    <cellStyle name="40% - Акцент5 2 4" xfId="710"/>
    <cellStyle name="40% - Акцент5 2 5" xfId="810"/>
    <cellStyle name="40% - Акцент5 2 6" xfId="894"/>
    <cellStyle name="40% - Акцент5 2 7" xfId="780"/>
    <cellStyle name="40% - Акцент5 2 8" xfId="1086"/>
    <cellStyle name="40% - Акцент5 2 9" xfId="997"/>
    <cellStyle name="40% - Акцент5 3" xfId="218"/>
    <cellStyle name="40% - Акцент5 4" xfId="233"/>
    <cellStyle name="40% - Акцент5 5" xfId="313"/>
    <cellStyle name="40% - Акцент5 6" xfId="347"/>
    <cellStyle name="40% - Акцент5 7" xfId="308"/>
    <cellStyle name="40% - Акцент5 8" xfId="376"/>
    <cellStyle name="40% - Акцент5 9" xfId="290"/>
    <cellStyle name="40% - Акцент6 10" xfId="515"/>
    <cellStyle name="40% - Акцент6 11" xfId="606"/>
    <cellStyle name="40% - Акцент6 12" xfId="667"/>
    <cellStyle name="40% - Акцент6 2" xfId="24"/>
    <cellStyle name="40% - Акцент6 2 10" xfId="1106"/>
    <cellStyle name="40% - Акцент6 2 2" xfId="117"/>
    <cellStyle name="40% - Акцент6 2 3" xfId="558"/>
    <cellStyle name="40% - Акцент6 2 4" xfId="711"/>
    <cellStyle name="40% - Акцент6 2 5" xfId="916"/>
    <cellStyle name="40% - Акцент6 2 6" xfId="788"/>
    <cellStyle name="40% - Акцент6 2 7" xfId="1042"/>
    <cellStyle name="40% - Акцент6 2 8" xfId="1077"/>
    <cellStyle name="40% - Акцент6 2 9" xfId="1164"/>
    <cellStyle name="40% - Акцент6 3" xfId="219"/>
    <cellStyle name="40% - Акцент6 4" xfId="232"/>
    <cellStyle name="40% - Акцент6 5" xfId="314"/>
    <cellStyle name="40% - Акцент6 6" xfId="346"/>
    <cellStyle name="40% - Акцент6 7" xfId="315"/>
    <cellStyle name="40% - Акцент6 8" xfId="375"/>
    <cellStyle name="40% - Акцент6 9" xfId="303"/>
    <cellStyle name="40% – Акцентування1" xfId="118"/>
    <cellStyle name="40% – Акцентування2" xfId="119"/>
    <cellStyle name="40% – Акцентування3" xfId="120"/>
    <cellStyle name="40% – Акцентування4" xfId="121"/>
    <cellStyle name="40% – Акцентування5" xfId="122"/>
    <cellStyle name="40% – Акцентування6" xfId="123"/>
    <cellStyle name="60% - Accent1" xfId="25"/>
    <cellStyle name="60% - Accent1 10" xfId="1117"/>
    <cellStyle name="60% - Accent1 2" xfId="124"/>
    <cellStyle name="60% - Accent1 3" xfId="559"/>
    <cellStyle name="60% - Accent1 4" xfId="713"/>
    <cellStyle name="60% - Accent1 5" xfId="770"/>
    <cellStyle name="60% - Accent1 6" xfId="789"/>
    <cellStyle name="60% - Accent1 7" xfId="782"/>
    <cellStyle name="60% - Accent1 8" xfId="1085"/>
    <cellStyle name="60% - Accent1 9" xfId="790"/>
    <cellStyle name="60% - Accent2" xfId="26"/>
    <cellStyle name="60% - Accent2 10" xfId="840"/>
    <cellStyle name="60% - Accent2 2" xfId="125"/>
    <cellStyle name="60% - Accent2 3" xfId="560"/>
    <cellStyle name="60% - Accent2 4" xfId="714"/>
    <cellStyle name="60% - Accent2 5" xfId="769"/>
    <cellStyle name="60% - Accent2 6" xfId="668"/>
    <cellStyle name="60% - Accent2 7" xfId="1041"/>
    <cellStyle name="60% - Accent2 8" xfId="1076"/>
    <cellStyle name="60% - Accent2 9" xfId="860"/>
    <cellStyle name="60% - Accent3" xfId="27"/>
    <cellStyle name="60% - Accent3 10" xfId="1139"/>
    <cellStyle name="60% - Accent3 2" xfId="126"/>
    <cellStyle name="60% - Accent3 3" xfId="561"/>
    <cellStyle name="60% - Accent3 4" xfId="715"/>
    <cellStyle name="60% - Accent3 5" xfId="915"/>
    <cellStyle name="60% - Accent3 6" xfId="882"/>
    <cellStyle name="60% - Accent3 7" xfId="1031"/>
    <cellStyle name="60% - Accent3 8" xfId="1064"/>
    <cellStyle name="60% - Accent3 9" xfId="1163"/>
    <cellStyle name="60% - Accent4" xfId="28"/>
    <cellStyle name="60% - Accent4 10" xfId="1144"/>
    <cellStyle name="60% - Accent4 2" xfId="127"/>
    <cellStyle name="60% - Accent4 3" xfId="562"/>
    <cellStyle name="60% - Accent4 4" xfId="716"/>
    <cellStyle name="60% - Accent4 5" xfId="904"/>
    <cellStyle name="60% - Accent4 6" xfId="835"/>
    <cellStyle name="60% - Accent4 7" xfId="1018"/>
    <cellStyle name="60% - Accent4 8" xfId="1053"/>
    <cellStyle name="60% - Accent4 9" xfId="1153"/>
    <cellStyle name="60% - Accent5" xfId="29"/>
    <cellStyle name="60% - Accent5 10" xfId="1157"/>
    <cellStyle name="60% - Accent5 2" xfId="128"/>
    <cellStyle name="60% - Accent5 3" xfId="563"/>
    <cellStyle name="60% - Accent5 4" xfId="717"/>
    <cellStyle name="60% - Accent5 5" xfId="889"/>
    <cellStyle name="60% - Accent5 6" xfId="863"/>
    <cellStyle name="60% - Accent5 7" xfId="1005"/>
    <cellStyle name="60% - Accent5 8" xfId="961"/>
    <cellStyle name="60% - Accent5 9" xfId="1140"/>
    <cellStyle name="60% - Accent6" xfId="30"/>
    <cellStyle name="60% - Accent6 10" xfId="1187"/>
    <cellStyle name="60% - Accent6 2" xfId="129"/>
    <cellStyle name="60% - Accent6 3" xfId="564"/>
    <cellStyle name="60% - Accent6 4" xfId="718"/>
    <cellStyle name="60% - Accent6 5" xfId="876"/>
    <cellStyle name="60% - Accent6 6" xfId="893"/>
    <cellStyle name="60% - Accent6 7" xfId="994"/>
    <cellStyle name="60% - Accent6 8" xfId="831"/>
    <cellStyle name="60% - Accent6 9" xfId="1128"/>
    <cellStyle name="60% - Акцент1 10" xfId="522"/>
    <cellStyle name="60% - Акцент1 11" xfId="619"/>
    <cellStyle name="60% - Акцент1 12" xfId="674"/>
    <cellStyle name="60% - Акцент1 2" xfId="31"/>
    <cellStyle name="60% - Акцент1 2 10" xfId="1178"/>
    <cellStyle name="60% - Акцент1 2 2" xfId="130"/>
    <cellStyle name="60% - Акцент1 2 3" xfId="565"/>
    <cellStyle name="60% - Акцент1 2 4" xfId="719"/>
    <cellStyle name="60% - Акцент1 2 5" xfId="857"/>
    <cellStyle name="60% - Акцент1 2 6" xfId="783"/>
    <cellStyle name="60% - Акцент1 2 7" xfId="955"/>
    <cellStyle name="60% - Акцент1 2 8" xfId="1008"/>
    <cellStyle name="60% - Акцент1 2 9" xfId="1111"/>
    <cellStyle name="60% - Акцент1 3" xfId="220"/>
    <cellStyle name="60% - Акцент1 4" xfId="231"/>
    <cellStyle name="60% - Акцент1 5" xfId="318"/>
    <cellStyle name="60% - Акцент1 6" xfId="337"/>
    <cellStyle name="60% - Акцент1 7" xfId="325"/>
    <cellStyle name="60% - Акцент1 8" xfId="345"/>
    <cellStyle name="60% - Акцент1 9" xfId="316"/>
    <cellStyle name="60% - Акцент2 10" xfId="523"/>
    <cellStyle name="60% - Акцент2 11" xfId="613"/>
    <cellStyle name="60% - Акцент2 12" xfId="675"/>
    <cellStyle name="60% - Акцент2 2" xfId="32"/>
    <cellStyle name="60% - Акцент2 2 10" xfId="1170"/>
    <cellStyle name="60% - Акцент2 2 2" xfId="131"/>
    <cellStyle name="60% - Акцент2 2 3" xfId="566"/>
    <cellStyle name="60% - Акцент2 2 4" xfId="720"/>
    <cellStyle name="60% - Акцент2 2 5" xfId="817"/>
    <cellStyle name="60% - Акцент2 2 6" xfId="795"/>
    <cellStyle name="60% - Акцент2 2 7" xfId="946"/>
    <cellStyle name="60% - Акцент2 2 8" xfId="1025"/>
    <cellStyle name="60% - Акцент2 2 9" xfId="1050"/>
    <cellStyle name="60% - Акцент2 3" xfId="221"/>
    <cellStyle name="60% - Акцент2 4" xfId="230"/>
    <cellStyle name="60% - Акцент2 5" xfId="319"/>
    <cellStyle name="60% - Акцент2 6" xfId="336"/>
    <cellStyle name="60% - Акцент2 7" xfId="326"/>
    <cellStyle name="60% - Акцент2 8" xfId="344"/>
    <cellStyle name="60% - Акцент2 9" xfId="317"/>
    <cellStyle name="60% - Акцент3 10" xfId="524"/>
    <cellStyle name="60% - Акцент3 11" xfId="644"/>
    <cellStyle name="60% - Акцент3 12" xfId="676"/>
    <cellStyle name="60% - Акцент3 2" xfId="33"/>
    <cellStyle name="60% - Акцент3 2 10" xfId="1138"/>
    <cellStyle name="60% - Акцент3 2 2" xfId="132"/>
    <cellStyle name="60% - Акцент3 2 3" xfId="567"/>
    <cellStyle name="60% - Акцент3 2 4" xfId="721"/>
    <cellStyle name="60% - Акцент3 2 5" xfId="809"/>
    <cellStyle name="60% - Акцент3 2 6" xfId="902"/>
    <cellStyle name="60% - Акцент3 2 7" xfId="725"/>
    <cellStyle name="60% - Акцент3 2 8" xfId="1094"/>
    <cellStyle name="60% - Акцент3 2 9" xfId="942"/>
    <cellStyle name="60% - Акцент3 3" xfId="222"/>
    <cellStyle name="60% - Акцент3 4" xfId="229"/>
    <cellStyle name="60% - Акцент3 5" xfId="320"/>
    <cellStyle name="60% - Акцент3 6" xfId="335"/>
    <cellStyle name="60% - Акцент3 7" xfId="327"/>
    <cellStyle name="60% - Акцент3 8" xfId="343"/>
    <cellStyle name="60% - Акцент3 9" xfId="324"/>
    <cellStyle name="60% - Акцент4 10" xfId="525"/>
    <cellStyle name="60% - Акцент4 11" xfId="642"/>
    <cellStyle name="60% - Акцент4 12" xfId="677"/>
    <cellStyle name="60% - Акцент4 2" xfId="34"/>
    <cellStyle name="60% - Акцент4 2 10" xfId="1148"/>
    <cellStyle name="60% - Акцент4 2 2" xfId="133"/>
    <cellStyle name="60% - Акцент4 2 3" xfId="568"/>
    <cellStyle name="60% - Акцент4 2 4" xfId="722"/>
    <cellStyle name="60% - Акцент4 2 5" xfId="767"/>
    <cellStyle name="60% - Акцент4 2 6" xfId="865"/>
    <cellStyle name="60% - Акцент4 2 7" xfId="794"/>
    <cellStyle name="60% - Акцент4 2 8" xfId="1084"/>
    <cellStyle name="60% - Акцент4 2 9" xfId="1012"/>
    <cellStyle name="60% - Акцент4 3" xfId="223"/>
    <cellStyle name="60% - Акцент4 4" xfId="228"/>
    <cellStyle name="60% - Акцент4 5" xfId="321"/>
    <cellStyle name="60% - Акцент4 6" xfId="334"/>
    <cellStyle name="60% - Акцент4 7" xfId="328"/>
    <cellStyle name="60% - Акцент4 8" xfId="342"/>
    <cellStyle name="60% - Акцент4 9" xfId="331"/>
    <cellStyle name="60% - Акцент5 10" xfId="526"/>
    <cellStyle name="60% - Акцент5 11" xfId="638"/>
    <cellStyle name="60% - Акцент5 12" xfId="678"/>
    <cellStyle name="60% - Акцент5 2" xfId="35"/>
    <cellStyle name="60% - Акцент5 2 10" xfId="848"/>
    <cellStyle name="60% - Акцент5 2 2" xfId="134"/>
    <cellStyle name="60% - Акцент5 2 3" xfId="569"/>
    <cellStyle name="60% - Акцент5 2 4" xfId="723"/>
    <cellStyle name="60% - Акцент5 2 5" xfId="914"/>
    <cellStyle name="60% - Акцент5 2 6" xfId="801"/>
    <cellStyle name="60% - Акцент5 2 7" xfId="1040"/>
    <cellStyle name="60% - Акцент5 2 8" xfId="1075"/>
    <cellStyle name="60% - Акцент5 2 9" xfId="799"/>
    <cellStyle name="60% - Акцент5 3" xfId="224"/>
    <cellStyle name="60% - Акцент5 4" xfId="227"/>
    <cellStyle name="60% - Акцент5 5" xfId="322"/>
    <cellStyle name="60% - Акцент5 6" xfId="333"/>
    <cellStyle name="60% - Акцент5 7" xfId="329"/>
    <cellStyle name="60% - Акцент5 8" xfId="341"/>
    <cellStyle name="60% - Акцент5 9" xfId="338"/>
    <cellStyle name="60% - Акцент6 10" xfId="527"/>
    <cellStyle name="60% - Акцент6 11" xfId="633"/>
    <cellStyle name="60% - Акцент6 12" xfId="679"/>
    <cellStyle name="60% - Акцент6 2" xfId="36"/>
    <cellStyle name="60% - Акцент6 2 10" xfId="1034"/>
    <cellStyle name="60% - Акцент6 2 2" xfId="135"/>
    <cellStyle name="60% - Акцент6 2 3" xfId="570"/>
    <cellStyle name="60% - Акцент6 2 4" xfId="724"/>
    <cellStyle name="60% - Акцент6 2 5" xfId="903"/>
    <cellStyle name="60% - Акцент6 2 6" xfId="825"/>
    <cellStyle name="60% - Акцент6 2 7" xfId="1030"/>
    <cellStyle name="60% - Акцент6 2 8" xfId="1063"/>
    <cellStyle name="60% - Акцент6 2 9" xfId="1127"/>
    <cellStyle name="60% - Акцент6 3" xfId="225"/>
    <cellStyle name="60% - Акцент6 4" xfId="226"/>
    <cellStyle name="60% - Акцент6 5" xfId="323"/>
    <cellStyle name="60% - Акцент6 6" xfId="332"/>
    <cellStyle name="60% - Акцент6 7" xfId="330"/>
    <cellStyle name="60% - Акцент6 8" xfId="340"/>
    <cellStyle name="60% - Акцент6 9" xfId="339"/>
    <cellStyle name="60% – Акцентування1" xfId="136"/>
    <cellStyle name="60% – Акцентування2" xfId="137"/>
    <cellStyle name="60% – Акцентування3" xfId="138"/>
    <cellStyle name="60% – Акцентування4" xfId="139"/>
    <cellStyle name="60% – Акцентування5" xfId="140"/>
    <cellStyle name="60% – Акцентування6" xfId="141"/>
    <cellStyle name="Accent1" xfId="37"/>
    <cellStyle name="Accent1 10" xfId="1172"/>
    <cellStyle name="Accent1 2" xfId="142"/>
    <cellStyle name="Accent1 3" xfId="571"/>
    <cellStyle name="Accent1 4" xfId="726"/>
    <cellStyle name="Accent1 5" xfId="765"/>
    <cellStyle name="Accent1 6" xfId="890"/>
    <cellStyle name="Accent1 7" xfId="1029"/>
    <cellStyle name="Accent1 8" xfId="1062"/>
    <cellStyle name="Accent1 9" xfId="1162"/>
    <cellStyle name="Accent2" xfId="38"/>
    <cellStyle name="Accent2 10" xfId="1033"/>
    <cellStyle name="Accent2 2" xfId="143"/>
    <cellStyle name="Accent2 3" xfId="572"/>
    <cellStyle name="Accent2 4" xfId="727"/>
    <cellStyle name="Accent2 5" xfId="908"/>
    <cellStyle name="Accent2 6" xfId="905"/>
    <cellStyle name="Accent2 7" xfId="1016"/>
    <cellStyle name="Accent2 8" xfId="1052"/>
    <cellStyle name="Accent2 9" xfId="1152"/>
    <cellStyle name="Accent3" xfId="39"/>
    <cellStyle name="Accent3 10" xfId="1103"/>
    <cellStyle name="Accent3 2" xfId="144"/>
    <cellStyle name="Accent3 3" xfId="573"/>
    <cellStyle name="Accent3 4" xfId="728"/>
    <cellStyle name="Accent3 5" xfId="823"/>
    <cellStyle name="Accent3 6" xfId="791"/>
    <cellStyle name="Accent3 7" xfId="1002"/>
    <cellStyle name="Accent3 8" xfId="936"/>
    <cellStyle name="Accent3 9" xfId="1137"/>
    <cellStyle name="Accent4" xfId="40"/>
    <cellStyle name="Accent4 10" xfId="1186"/>
    <cellStyle name="Accent4 2" xfId="145"/>
    <cellStyle name="Accent4 3" xfId="574"/>
    <cellStyle name="Accent4 4" xfId="729"/>
    <cellStyle name="Accent4 5" xfId="763"/>
    <cellStyle name="Accent4 6" xfId="873"/>
    <cellStyle name="Accent4 7" xfId="992"/>
    <cellStyle name="Accent4 8" xfId="832"/>
    <cellStyle name="Accent4 9" xfId="1126"/>
    <cellStyle name="Accent5" xfId="41"/>
    <cellStyle name="Accent5 10" xfId="1177"/>
    <cellStyle name="Accent5 2" xfId="146"/>
    <cellStyle name="Accent5 3" xfId="575"/>
    <cellStyle name="Accent5 4" xfId="730"/>
    <cellStyle name="Accent5 5" xfId="762"/>
    <cellStyle name="Accent5 6" xfId="837"/>
    <cellStyle name="Accent5 7" xfId="953"/>
    <cellStyle name="Accent5 8" xfId="1092"/>
    <cellStyle name="Accent5 9" xfId="1109"/>
    <cellStyle name="Accent6" xfId="42"/>
    <cellStyle name="Accent6 10" xfId="1169"/>
    <cellStyle name="Accent6 2" xfId="147"/>
    <cellStyle name="Accent6 3" xfId="576"/>
    <cellStyle name="Accent6 4" xfId="731"/>
    <cellStyle name="Accent6 5" xfId="761"/>
    <cellStyle name="Accent6 6" xfId="887"/>
    <cellStyle name="Accent6 7" xfId="944"/>
    <cellStyle name="Accent6 8" xfId="1082"/>
    <cellStyle name="Accent6 9" xfId="1020"/>
    <cellStyle name="Bad" xfId="43"/>
    <cellStyle name="Bad 10" xfId="965"/>
    <cellStyle name="Bad 2" xfId="148"/>
    <cellStyle name="Bad 3" xfId="577"/>
    <cellStyle name="Bad 4" xfId="732"/>
    <cellStyle name="Bad 5" xfId="760"/>
    <cellStyle name="Bad 6" xfId="844"/>
    <cellStyle name="Bad 7" xfId="1038"/>
    <cellStyle name="Bad 8" xfId="1073"/>
    <cellStyle name="Bad 9" xfId="982"/>
    <cellStyle name="Calculation" xfId="44"/>
    <cellStyle name="Calculation 10" xfId="990"/>
    <cellStyle name="Calculation 2" xfId="149"/>
    <cellStyle name="Calculation 3" xfId="578"/>
    <cellStyle name="Calculation 4" xfId="733"/>
    <cellStyle name="Calculation 5" xfId="913"/>
    <cellStyle name="Calculation 6" xfId="864"/>
    <cellStyle name="Calculation 7" xfId="1028"/>
    <cellStyle name="Calculation 8" xfId="1060"/>
    <cellStyle name="Calculation 9" xfId="1161"/>
    <cellStyle name="Check Cell" xfId="45"/>
    <cellStyle name="Check Cell 10" xfId="1093"/>
    <cellStyle name="Check Cell 2" xfId="150"/>
    <cellStyle name="Check Cell 3" xfId="579"/>
    <cellStyle name="Check Cell 4" xfId="734"/>
    <cellStyle name="Check Cell 5" xfId="901"/>
    <cellStyle name="Check Cell 6" xfId="829"/>
    <cellStyle name="Check Cell 7" xfId="1015"/>
    <cellStyle name="Check Cell 8" xfId="1051"/>
    <cellStyle name="Check Cell 9" xfId="1151"/>
    <cellStyle name="Explanatory Text" xfId="46"/>
    <cellStyle name="Good" xfId="47"/>
    <cellStyle name="Good 10" xfId="1185"/>
    <cellStyle name="Good 2" xfId="151"/>
    <cellStyle name="Good 3" xfId="580"/>
    <cellStyle name="Good 4" xfId="735"/>
    <cellStyle name="Good 5" xfId="872"/>
    <cellStyle name="Good 6" xfId="859"/>
    <cellStyle name="Good 7" xfId="991"/>
    <cellStyle name="Good 8" xfId="798"/>
    <cellStyle name="Good 9" xfId="1125"/>
    <cellStyle name="Heading 1" xfId="48"/>
    <cellStyle name="Heading 1 10" xfId="1176"/>
    <cellStyle name="Heading 1 2" xfId="152"/>
    <cellStyle name="Heading 1 3" xfId="581"/>
    <cellStyle name="Heading 1 4" xfId="736"/>
    <cellStyle name="Heading 1 5" xfId="853"/>
    <cellStyle name="Heading 1 6" xfId="838"/>
    <cellStyle name="Heading 1 7" xfId="952"/>
    <cellStyle name="Heading 1 8" xfId="1009"/>
    <cellStyle name="Heading 1 9" xfId="1108"/>
    <cellStyle name="Heading 2" xfId="49"/>
    <cellStyle name="Heading 2 10" xfId="1168"/>
    <cellStyle name="Heading 2 2" xfId="153"/>
    <cellStyle name="Heading 2 3" xfId="582"/>
    <cellStyle name="Heading 2 4" xfId="737"/>
    <cellStyle name="Heading 2 5" xfId="815"/>
    <cellStyle name="Heading 2 6" xfId="869"/>
    <cellStyle name="Heading 2 7" xfId="943"/>
    <cellStyle name="Heading 2 8" xfId="1026"/>
    <cellStyle name="Heading 2 9" xfId="1071"/>
    <cellStyle name="Heading 3" xfId="50"/>
    <cellStyle name="Heading 3 10" xfId="966"/>
    <cellStyle name="Heading 3 2" xfId="154"/>
    <cellStyle name="Heading 3 3" xfId="583"/>
    <cellStyle name="Heading 3 4" xfId="738"/>
    <cellStyle name="Heading 3 5" xfId="805"/>
    <cellStyle name="Heading 3 6" xfId="833"/>
    <cellStyle name="Heading 3 7" xfId="797"/>
    <cellStyle name="Heading 3 8" xfId="940"/>
    <cellStyle name="Heading 3 9" xfId="977"/>
    <cellStyle name="Heading 4" xfId="51"/>
    <cellStyle name="Input" xfId="52"/>
    <cellStyle name="Input 10" xfId="1083"/>
    <cellStyle name="Input 2" xfId="155"/>
    <cellStyle name="Input 3" xfId="584"/>
    <cellStyle name="Input 4" xfId="739"/>
    <cellStyle name="Input 5" xfId="912"/>
    <cellStyle name="Input 6" xfId="881"/>
    <cellStyle name="Input 7" xfId="828"/>
    <cellStyle name="Input 8" xfId="988"/>
    <cellStyle name="Input 9" xfId="949"/>
    <cellStyle name="Linked Cell" xfId="53"/>
    <cellStyle name="Neutral" xfId="54"/>
    <cellStyle name="Neutral 10" xfId="1132"/>
    <cellStyle name="Neutral 2" xfId="156"/>
    <cellStyle name="Neutral 3" xfId="585"/>
    <cellStyle name="Neutral 4" xfId="740"/>
    <cellStyle name="Neutral 5" xfId="885"/>
    <cellStyle name="Neutral 6" xfId="808"/>
    <cellStyle name="Neutral 7" xfId="923"/>
    <cellStyle name="Neutral 8" xfId="1014"/>
    <cellStyle name="Neutral 9" xfId="1150"/>
    <cellStyle name="Note" xfId="55"/>
    <cellStyle name="Note 10" xfId="1145"/>
    <cellStyle name="Note 2" xfId="157"/>
    <cellStyle name="Note 3" xfId="586"/>
    <cellStyle name="Note 4" xfId="741"/>
    <cellStyle name="Note 5" xfId="871"/>
    <cellStyle name="Note 6" xfId="843"/>
    <cellStyle name="Note 7" xfId="919"/>
    <cellStyle name="Note 8" xfId="1090"/>
    <cellStyle name="Note 9" xfId="1136"/>
    <cellStyle name="Output" xfId="56"/>
    <cellStyle name="Output 10" xfId="1184"/>
    <cellStyle name="Output 2" xfId="158"/>
    <cellStyle name="Output 3" xfId="587"/>
    <cellStyle name="Output 4" xfId="742"/>
    <cellStyle name="Output 5" xfId="852"/>
    <cellStyle name="Output 6" xfId="854"/>
    <cellStyle name="Output 7" xfId="896"/>
    <cellStyle name="Output 8" xfId="1069"/>
    <cellStyle name="Output 9" xfId="1124"/>
    <cellStyle name="Title" xfId="57"/>
    <cellStyle name="Total" xfId="58"/>
    <cellStyle name="Warning Text" xfId="59"/>
    <cellStyle name="Акцент1 10" xfId="531"/>
    <cellStyle name="Акцент1 11" xfId="637"/>
    <cellStyle name="Акцент1 12" xfId="688"/>
    <cellStyle name="Акцент1 2" xfId="60"/>
    <cellStyle name="Акцент1 2 10" xfId="995"/>
    <cellStyle name="Акцент1 2 2" xfId="159"/>
    <cellStyle name="Акцент1 2 3" xfId="588"/>
    <cellStyle name="Акцент1 2 4" xfId="743"/>
    <cellStyle name="Акцент1 2 5" xfId="911"/>
    <cellStyle name="Акцент1 2 6" xfId="839"/>
    <cellStyle name="Акцент1 2 7" xfId="962"/>
    <cellStyle name="Акцент1 2 8" xfId="984"/>
    <cellStyle name="Акцент1 2 9" xfId="1059"/>
    <cellStyle name="Акцент1 3" xfId="237"/>
    <cellStyle name="Акцент1 4" xfId="213"/>
    <cellStyle name="Акцент1 5" xfId="349"/>
    <cellStyle name="Акцент1 6" xfId="302"/>
    <cellStyle name="Акцент1 7" xfId="382"/>
    <cellStyle name="Акцент1 8" xfId="389"/>
    <cellStyle name="Акцент1 9" xfId="442"/>
    <cellStyle name="Акцент2 10" xfId="532"/>
    <cellStyle name="Акцент2 11" xfId="632"/>
    <cellStyle name="Акцент2 12" xfId="689"/>
    <cellStyle name="Акцент2 2" xfId="61"/>
    <cellStyle name="Акцент2 2 10" xfId="1074"/>
    <cellStyle name="Акцент2 2 2" xfId="160"/>
    <cellStyle name="Акцент2 2 3" xfId="589"/>
    <cellStyle name="Акцент2 2 4" xfId="744"/>
    <cellStyle name="Акцент2 2 5" xfId="900"/>
    <cellStyle name="Акцент2 2 6" xfId="892"/>
    <cellStyle name="Акцент2 2 7" xfId="989"/>
    <cellStyle name="Акцент2 2 8" xfId="932"/>
    <cellStyle name="Акцент2 2 9" xfId="1160"/>
    <cellStyle name="Акцент2 3" xfId="238"/>
    <cellStyle name="Акцент2 4" xfId="206"/>
    <cellStyle name="Акцент2 5" xfId="350"/>
    <cellStyle name="Акцент2 6" xfId="301"/>
    <cellStyle name="Акцент2 7" xfId="384"/>
    <cellStyle name="Акцент2 8" xfId="391"/>
    <cellStyle name="Акцент2 9" xfId="443"/>
    <cellStyle name="Акцент3 10" xfId="533"/>
    <cellStyle name="Акцент3 11" xfId="626"/>
    <cellStyle name="Акцент3 12" xfId="690"/>
    <cellStyle name="Акцент3 2" xfId="62"/>
    <cellStyle name="Акцент3 2 10" xfId="1114"/>
    <cellStyle name="Акцент3 2 2" xfId="161"/>
    <cellStyle name="Акцент3 2 3" xfId="590"/>
    <cellStyle name="Акцент3 2 4" xfId="745"/>
    <cellStyle name="Акцент3 2 5" xfId="884"/>
    <cellStyle name="Акцент3 2 6" xfId="834"/>
    <cellStyle name="Акцент3 2 7" xfId="712"/>
    <cellStyle name="Акцент3 2 8" xfId="1081"/>
    <cellStyle name="Акцент3 2 9" xfId="1149"/>
    <cellStyle name="Акцент3 3" xfId="239"/>
    <cellStyle name="Акцент3 4" xfId="205"/>
    <cellStyle name="Акцент3 5" xfId="351"/>
    <cellStyle name="Акцент3 6" xfId="300"/>
    <cellStyle name="Акцент3 7" xfId="419"/>
    <cellStyle name="Акцент3 8" xfId="404"/>
    <cellStyle name="Акцент3 9" xfId="445"/>
    <cellStyle name="Акцент4 10" xfId="534"/>
    <cellStyle name="Акцент4 11" xfId="618"/>
    <cellStyle name="Акцент4 12" xfId="691"/>
    <cellStyle name="Акцент4 2" xfId="63"/>
    <cellStyle name="Акцент4 2 10" xfId="978"/>
    <cellStyle name="Акцент4 2 2" xfId="162"/>
    <cellStyle name="Акцент4 2 3" xfId="591"/>
    <cellStyle name="Акцент4 2 4" xfId="746"/>
    <cellStyle name="Акцент4 2 5" xfId="870"/>
    <cellStyle name="Акцент4 2 6" xfId="855"/>
    <cellStyle name="Акцент4 2 7" xfId="941"/>
    <cellStyle name="Акцент4 2 8" xfId="1068"/>
    <cellStyle name="Акцент4 2 9" xfId="1135"/>
    <cellStyle name="Акцент4 3" xfId="240"/>
    <cellStyle name="Акцент4 4" xfId="204"/>
    <cellStyle name="Акцент4 5" xfId="352"/>
    <cellStyle name="Акцент4 6" xfId="293"/>
    <cellStyle name="Акцент4 7" xfId="420"/>
    <cellStyle name="Акцент4 8" xfId="405"/>
    <cellStyle name="Акцент4 9" xfId="448"/>
    <cellStyle name="Акцент5 10" xfId="535"/>
    <cellStyle name="Акцент5 11" xfId="612"/>
    <cellStyle name="Акцент5 12" xfId="692"/>
    <cellStyle name="Акцент5 2" xfId="64"/>
    <cellStyle name="Акцент5 2 10" xfId="1183"/>
    <cellStyle name="Акцент5 2 2" xfId="163"/>
    <cellStyle name="Акцент5 2 3" xfId="592"/>
    <cellStyle name="Акцент5 2 4" xfId="747"/>
    <cellStyle name="Акцент5 2 5" xfId="851"/>
    <cellStyle name="Акцент5 2 6" xfId="826"/>
    <cellStyle name="Акцент5 2 7" xfId="1027"/>
    <cellStyle name="Акцент5 2 8" xfId="1070"/>
    <cellStyle name="Акцент5 2 9" xfId="1123"/>
    <cellStyle name="Акцент5 3" xfId="241"/>
    <cellStyle name="Акцент5 4" xfId="203"/>
    <cellStyle name="Акцент5 5" xfId="353"/>
    <cellStyle name="Акцент5 6" xfId="292"/>
    <cellStyle name="Акцент5 7" xfId="421"/>
    <cellStyle name="Акцент5 8" xfId="406"/>
    <cellStyle name="Акцент5 9" xfId="449"/>
    <cellStyle name="Акцент6 10" xfId="536"/>
    <cellStyle name="Акцент6 11" xfId="643"/>
    <cellStyle name="Акцент6 12" xfId="693"/>
    <cellStyle name="Акцент6 2" xfId="65"/>
    <cellStyle name="Акцент6 2 10" xfId="1175"/>
    <cellStyle name="Акцент6 2 2" xfId="164"/>
    <cellStyle name="Акцент6 2 3" xfId="593"/>
    <cellStyle name="Акцент6 2 4" xfId="748"/>
    <cellStyle name="Акцент6 2 5" xfId="814"/>
    <cellStyle name="Акцент6 2 6" xfId="786"/>
    <cellStyle name="Акцент6 2 7" xfId="1010"/>
    <cellStyle name="Акцент6 2 8" xfId="660"/>
    <cellStyle name="Акцент6 2 9" xfId="1107"/>
    <cellStyle name="Акцент6 3" xfId="242"/>
    <cellStyle name="Акцент6 4" xfId="202"/>
    <cellStyle name="Акцент6 5" xfId="354"/>
    <cellStyle name="Акцент6 6" xfId="291"/>
    <cellStyle name="Акцент6 7" xfId="422"/>
    <cellStyle name="Акцент6 8" xfId="408"/>
    <cellStyle name="Акцент6 9" xfId="477"/>
    <cellStyle name="Акцентування1" xfId="165"/>
    <cellStyle name="Акцентування2" xfId="166"/>
    <cellStyle name="Акцентування3" xfId="167"/>
    <cellStyle name="Акцентування4" xfId="168"/>
    <cellStyle name="Акцентування5" xfId="169"/>
    <cellStyle name="Акцентування6" xfId="170"/>
    <cellStyle name="Ввід" xfId="171"/>
    <cellStyle name="Ввод  10" xfId="537"/>
    <cellStyle name="Ввод  11" xfId="641"/>
    <cellStyle name="Ввод  12" xfId="694"/>
    <cellStyle name="Ввод  2" xfId="66"/>
    <cellStyle name="Ввод  2 10" xfId="1181"/>
    <cellStyle name="Ввод  2 2" xfId="172"/>
    <cellStyle name="Ввод  2 3" xfId="594"/>
    <cellStyle name="Ввод  2 4" xfId="751"/>
    <cellStyle name="Ввод  2 5" xfId="813"/>
    <cellStyle name="Ввод  2 6" xfId="800"/>
    <cellStyle name="Ввод  2 7" xfId="1013"/>
    <cellStyle name="Ввод  2 8" xfId="1049"/>
    <cellStyle name="Ввод  2 9" xfId="967"/>
    <cellStyle name="Ввод  3" xfId="244"/>
    <cellStyle name="Ввод  4" xfId="267"/>
    <cellStyle name="Ввод  5" xfId="358"/>
    <cellStyle name="Ввод  6" xfId="390"/>
    <cellStyle name="Ввод  7" xfId="425"/>
    <cellStyle name="Ввод  8" xfId="454"/>
    <cellStyle name="Ввод  9" xfId="480"/>
    <cellStyle name="Відсотковий 2" xfId="67"/>
    <cellStyle name="Відсотковий 2 10" xfId="979"/>
    <cellStyle name="Відсотковий 2 2" xfId="173"/>
    <cellStyle name="Відсотковий 2 3" xfId="595"/>
    <cellStyle name="Відсотковий 2 4" xfId="752"/>
    <cellStyle name="Відсотковий 2 5" xfId="804"/>
    <cellStyle name="Відсотковий 2 6" xfId="920"/>
    <cellStyle name="Відсотковий 2 7" xfId="964"/>
    <cellStyle name="Відсотковий 2 8" xfId="981"/>
    <cellStyle name="Відсотковий 2 9" xfId="1057"/>
    <cellStyle name="Вывод 10" xfId="538"/>
    <cellStyle name="Вывод 11" xfId="631"/>
    <cellStyle name="Вывод 12" xfId="695"/>
    <cellStyle name="Вывод 2" xfId="68"/>
    <cellStyle name="Вывод 2 10" xfId="1121"/>
    <cellStyle name="Вывод 2 2" xfId="174"/>
    <cellStyle name="Вывод 2 3" xfId="596"/>
    <cellStyle name="Вывод 2 4" xfId="753"/>
    <cellStyle name="Вывод 2 5" xfId="757"/>
    <cellStyle name="Вывод 2 6" xfId="924"/>
    <cellStyle name="Вывод 2 7" xfId="987"/>
    <cellStyle name="Вывод 2 8" xfId="976"/>
    <cellStyle name="Вывод 2 9" xfId="1061"/>
    <cellStyle name="Вывод 3" xfId="245"/>
    <cellStyle name="Вывод 4" xfId="268"/>
    <cellStyle name="Вывод 5" xfId="359"/>
    <cellStyle name="Вывод 6" xfId="392"/>
    <cellStyle name="Вывод 7" xfId="426"/>
    <cellStyle name="Вывод 8" xfId="455"/>
    <cellStyle name="Вывод 9" xfId="481"/>
    <cellStyle name="Вычисление 10" xfId="539"/>
    <cellStyle name="Вычисление 11" xfId="625"/>
    <cellStyle name="Вычисление 12" xfId="696"/>
    <cellStyle name="Вычисление 2" xfId="69"/>
    <cellStyle name="Вычисление 2 10" xfId="1133"/>
    <cellStyle name="Вычисление 2 2" xfId="175"/>
    <cellStyle name="Вычисление 2 3" xfId="597"/>
    <cellStyle name="Вычисление 2 4" xfId="754"/>
    <cellStyle name="Вычисление 2 5" xfId="756"/>
    <cellStyle name="Вычисление 2 6" xfId="827"/>
    <cellStyle name="Вычисление 2 7" xfId="897"/>
    <cellStyle name="Вычисление 2 8" xfId="1080"/>
    <cellStyle name="Вычисление 2 9" xfId="1159"/>
    <cellStyle name="Вычисление 3" xfId="246"/>
    <cellStyle name="Вычисление 4" xfId="269"/>
    <cellStyle name="Вычисление 5" xfId="360"/>
    <cellStyle name="Вычисление 6" xfId="393"/>
    <cellStyle name="Вычисление 7" xfId="427"/>
    <cellStyle name="Вычисление 8" xfId="456"/>
    <cellStyle name="Вычисление 9" xfId="482"/>
    <cellStyle name="Грошовий 2" xfId="70"/>
    <cellStyle name="Грошовий 2 10" xfId="1146"/>
    <cellStyle name="Грошовий 2 2" xfId="176"/>
    <cellStyle name="Грошовий 2 3" xfId="598"/>
    <cellStyle name="Грошовий 2 4" xfId="755"/>
    <cellStyle name="Грошовий 2 5" xfId="910"/>
    <cellStyle name="Грошовий 2 6" xfId="806"/>
    <cellStyle name="Грошовий 2 7" xfId="939"/>
    <cellStyle name="Грошовий 2 8" xfId="1067"/>
    <cellStyle name="Грошовий 2 9" xfId="1147"/>
    <cellStyle name="Добре" xfId="177"/>
    <cellStyle name="Заголовок 1 2" xfId="178"/>
    <cellStyle name="Заголовок 1 3" xfId="247"/>
    <cellStyle name="Заголовок 1 4" xfId="270"/>
    <cellStyle name="Заголовок 1 5" xfId="361"/>
    <cellStyle name="Заголовок 1 6" xfId="396"/>
    <cellStyle name="Заголовок 1 7" xfId="428"/>
    <cellStyle name="Заголовок 1 8" xfId="457"/>
    <cellStyle name="Заголовок 1 9" xfId="483"/>
    <cellStyle name="Заголовок 2 2" xfId="179"/>
    <cellStyle name="Заголовок 2 3" xfId="248"/>
    <cellStyle name="Заголовок 2 4" xfId="271"/>
    <cellStyle name="Заголовок 2 5" xfId="362"/>
    <cellStyle name="Заголовок 2 6" xfId="397"/>
    <cellStyle name="Заголовок 2 7" xfId="429"/>
    <cellStyle name="Заголовок 2 8" xfId="458"/>
    <cellStyle name="Заголовок 2 9" xfId="484"/>
    <cellStyle name="Заголовок 3 2" xfId="180"/>
    <cellStyle name="Заголовок 3 3" xfId="249"/>
    <cellStyle name="Заголовок 3 4" xfId="272"/>
    <cellStyle name="Заголовок 3 5" xfId="363"/>
    <cellStyle name="Заголовок 3 6" xfId="398"/>
    <cellStyle name="Заголовок 3 7" xfId="430"/>
    <cellStyle name="Заголовок 3 8" xfId="459"/>
    <cellStyle name="Заголовок 3 9" xfId="485"/>
    <cellStyle name="Заголовок 4 2" xfId="181"/>
    <cellStyle name="Заголовок 4 3" xfId="250"/>
    <cellStyle name="Заголовок 4 4" xfId="273"/>
    <cellStyle name="Заголовок 4 5" xfId="364"/>
    <cellStyle name="Заголовок 4 6" xfId="399"/>
    <cellStyle name="Заголовок 4 7" xfId="431"/>
    <cellStyle name="Заголовок 4 8" xfId="460"/>
    <cellStyle name="Заголовок 4 9" xfId="486"/>
    <cellStyle name="Звичайний 2" xfId="71"/>
    <cellStyle name="Звичайний 2 10" xfId="930"/>
    <cellStyle name="Звичайний 2 11" xfId="1079"/>
    <cellStyle name="Звичайний 2 12" xfId="983"/>
    <cellStyle name="Звичайний 2 13" xfId="1116"/>
    <cellStyle name="Звичайний 2 2" xfId="72"/>
    <cellStyle name="Звичайний 2 3" xfId="73"/>
    <cellStyle name="Звичайний 2 4" xfId="74"/>
    <cellStyle name="Звичайний 2 5" xfId="182"/>
    <cellStyle name="Звичайний 2 6" xfId="599"/>
    <cellStyle name="Звичайний 2 7" xfId="759"/>
    <cellStyle name="Звичайний 2 8" xfId="803"/>
    <cellStyle name="Звичайний 2 9" xfId="878"/>
    <cellStyle name="Звичайний 2_Forma_plana_10" xfId="75"/>
    <cellStyle name="Звичайний 3" xfId="76"/>
    <cellStyle name="Звичайний 3 10" xfId="933"/>
    <cellStyle name="Звичайний 3 11" xfId="1104"/>
    <cellStyle name="Звичайний 3 12" xfId="1174"/>
    <cellStyle name="Звичайний 3 2" xfId="183"/>
    <cellStyle name="Звичайний 3 2 10" xfId="951"/>
    <cellStyle name="Звичайний 3 2 2" xfId="282"/>
    <cellStyle name="Звичайний 3 2 3" xfId="621"/>
    <cellStyle name="Звичайний 3 2 4" xfId="821"/>
    <cellStyle name="Звичайний 3 2 5" xfId="792"/>
    <cellStyle name="Звичайний 3 2 6" xfId="959"/>
    <cellStyle name="Звичайний 3 2 7" xfId="937"/>
    <cellStyle name="Звичайний 3 2 8" xfId="1058"/>
    <cellStyle name="Звичайний 3 2 9" xfId="1100"/>
    <cellStyle name="Звичайний 3 3" xfId="286"/>
    <cellStyle name="Звичайний 3 4" xfId="478"/>
    <cellStyle name="Звичайний 3 5" xfId="600"/>
    <cellStyle name="Звичайний 3 6" xfId="764"/>
    <cellStyle name="Звичайний 3 7" xfId="850"/>
    <cellStyle name="Звичайний 3 8" xfId="925"/>
    <cellStyle name="Звичайний 3 9" xfId="969"/>
    <cellStyle name="Зв'язана клітинка" xfId="184"/>
    <cellStyle name="Итог 10" xfId="540"/>
    <cellStyle name="Итог 11" xfId="630"/>
    <cellStyle name="Итог 12" xfId="697"/>
    <cellStyle name="Итог 2" xfId="77"/>
    <cellStyle name="Итог 3" xfId="255"/>
    <cellStyle name="Итог 4" xfId="274"/>
    <cellStyle name="Итог 5" xfId="367"/>
    <cellStyle name="Итог 6" xfId="407"/>
    <cellStyle name="Итог 7" xfId="435"/>
    <cellStyle name="Итог 8" xfId="467"/>
    <cellStyle name="Итог 9" xfId="487"/>
    <cellStyle name="Контрольна клітинка" xfId="185"/>
    <cellStyle name="Контрольная ячейка 10" xfId="541"/>
    <cellStyle name="Контрольная ячейка 11" xfId="624"/>
    <cellStyle name="Контрольная ячейка 12" xfId="698"/>
    <cellStyle name="Контрольная ячейка 2" xfId="78"/>
    <cellStyle name="Контрольная ячейка 2 10" xfId="963"/>
    <cellStyle name="Контрольная ячейка 2 2" xfId="186"/>
    <cellStyle name="Контрольная ячейка 2 3" xfId="601"/>
    <cellStyle name="Контрольная ячейка 2 4" xfId="768"/>
    <cellStyle name="Контрольная ячейка 2 5" xfId="899"/>
    <cellStyle name="Контрольная ячейка 2 6" xfId="841"/>
    <cellStyle name="Контрольная ячейка 2 7" xfId="1023"/>
    <cellStyle name="Контрольная ячейка 2 8" xfId="1056"/>
    <cellStyle name="Контрольная ячейка 2 9" xfId="1158"/>
    <cellStyle name="Контрольная ячейка 3" xfId="257"/>
    <cellStyle name="Контрольная ячейка 4" xfId="275"/>
    <cellStyle name="Контрольная ячейка 5" xfId="369"/>
    <cellStyle name="Контрольная ячейка 6" xfId="409"/>
    <cellStyle name="Контрольная ячейка 7" xfId="437"/>
    <cellStyle name="Контрольная ячейка 8" xfId="468"/>
    <cellStyle name="Контрольная ячейка 9" xfId="488"/>
    <cellStyle name="Назва" xfId="187"/>
    <cellStyle name="Название 10" xfId="542"/>
    <cellStyle name="Название 11" xfId="617"/>
    <cellStyle name="Название 12" xfId="699"/>
    <cellStyle name="Название 2" xfId="79"/>
    <cellStyle name="Название 3" xfId="259"/>
    <cellStyle name="Название 4" xfId="276"/>
    <cellStyle name="Название 5" xfId="371"/>
    <cellStyle name="Название 6" xfId="410"/>
    <cellStyle name="Название 7" xfId="439"/>
    <cellStyle name="Название 8" xfId="469"/>
    <cellStyle name="Название 9" xfId="489"/>
    <cellStyle name="Нейтральный 10" xfId="543"/>
    <cellStyle name="Нейтральный 11" xfId="611"/>
    <cellStyle name="Нейтральный 12" xfId="700"/>
    <cellStyle name="Нейтральный 2" xfId="80"/>
    <cellStyle name="Нейтральный 2 10" xfId="1182"/>
    <cellStyle name="Нейтральный 2 2" xfId="188"/>
    <cellStyle name="Нейтральный 2 3" xfId="602"/>
    <cellStyle name="Нейтральный 2 4" xfId="771"/>
    <cellStyle name="Нейтральный 2 5" xfId="849"/>
    <cellStyle name="Нейтральный 2 6" xfId="926"/>
    <cellStyle name="Нейтральный 2 7" xfId="970"/>
    <cellStyle name="Нейтральный 2 8" xfId="934"/>
    <cellStyle name="Нейтральный 2 9" xfId="1120"/>
    <cellStyle name="Нейтральный 3" xfId="260"/>
    <cellStyle name="Нейтральный 4" xfId="277"/>
    <cellStyle name="Нейтральный 5" xfId="372"/>
    <cellStyle name="Нейтральный 6" xfId="411"/>
    <cellStyle name="Нейтральный 7" xfId="440"/>
    <cellStyle name="Нейтральный 8" xfId="470"/>
    <cellStyle name="Нейтральный 9" xfId="490"/>
    <cellStyle name="Обчислення" xfId="189"/>
    <cellStyle name="Обычный" xfId="0" builtinId="0"/>
    <cellStyle name="Обычный 10" xfId="451"/>
    <cellStyle name="Обычный 12" xfId="479"/>
    <cellStyle name="Обычный 3" xfId="201"/>
    <cellStyle name="Обычный 4" xfId="497"/>
    <cellStyle name="Обычный 6" xfId="285"/>
    <cellStyle name="Обычный 9" xfId="412"/>
    <cellStyle name="Обычный_b_g_new_spets_07_12_3" xfId="81"/>
    <cellStyle name="Обычный_b_g_new_spets_07_12_3 2" xfId="190"/>
    <cellStyle name="Обычный_b_g_new_spets_07_12_3 3" xfId="287"/>
    <cellStyle name="Обычный_b_g_new_spets_07_12_3 4" xfId="603"/>
    <cellStyle name="Обычный_b_g_new_spets_07_12_3 5" xfId="773"/>
    <cellStyle name="Обычный_b_g_new_spets_07_12_3 6" xfId="802"/>
    <cellStyle name="Обычный_b_z_05_03v 7" xfId="1098"/>
    <cellStyle name="Обычный_b_z_05_03v 8" xfId="1167"/>
    <cellStyle name="Підсумок" xfId="191"/>
    <cellStyle name="Плохой 10" xfId="544"/>
    <cellStyle name="Плохой 11" xfId="640"/>
    <cellStyle name="Плохой 12" xfId="701"/>
    <cellStyle name="Плохой 2" xfId="82"/>
    <cellStyle name="Плохой 2 10" xfId="1035"/>
    <cellStyle name="Плохой 2 2" xfId="192"/>
    <cellStyle name="Плохой 2 3" xfId="604"/>
    <cellStyle name="Плохой 2 4" xfId="775"/>
    <cellStyle name="Плохой 2 5" xfId="750"/>
    <cellStyle name="Плохой 2 6" xfId="842"/>
    <cellStyle name="Плохой 2 7" xfId="874"/>
    <cellStyle name="Плохой 2 8" xfId="1036"/>
    <cellStyle name="Плохой 2 9" xfId="1048"/>
    <cellStyle name="Плохой 3" xfId="261"/>
    <cellStyle name="Плохой 4" xfId="278"/>
    <cellStyle name="Плохой 5" xfId="377"/>
    <cellStyle name="Плохой 6" xfId="413"/>
    <cellStyle name="Плохой 7" xfId="444"/>
    <cellStyle name="Плохой 8" xfId="471"/>
    <cellStyle name="Плохой 9" xfId="491"/>
    <cellStyle name="Поганий" xfId="193"/>
    <cellStyle name="Пояснение 10" xfId="545"/>
    <cellStyle name="Пояснение 11" xfId="636"/>
    <cellStyle name="Пояснение 12" xfId="702"/>
    <cellStyle name="Пояснение 2" xfId="83"/>
    <cellStyle name="Пояснение 3" xfId="262"/>
    <cellStyle name="Пояснение 4" xfId="279"/>
    <cellStyle name="Пояснение 5" xfId="379"/>
    <cellStyle name="Пояснение 6" xfId="414"/>
    <cellStyle name="Пояснение 7" xfId="446"/>
    <cellStyle name="Пояснение 8" xfId="472"/>
    <cellStyle name="Пояснение 9" xfId="492"/>
    <cellStyle name="Примечание 10" xfId="546"/>
    <cellStyle name="Примечание 11" xfId="629"/>
    <cellStyle name="Примечание 12" xfId="703"/>
    <cellStyle name="Примечание 2" xfId="84"/>
    <cellStyle name="Примечание 2 10" xfId="1105"/>
    <cellStyle name="Примечание 2 2" xfId="194"/>
    <cellStyle name="Примечание 2 3" xfId="605"/>
    <cellStyle name="Примечание 2 4" xfId="778"/>
    <cellStyle name="Примечание 2 5" xfId="749"/>
    <cellStyle name="Примечание 2 6" xfId="927"/>
    <cellStyle name="Примечание 2 7" xfId="793"/>
    <cellStyle name="Примечание 2 8" xfId="1000"/>
    <cellStyle name="Примечание 2 9" xfId="1131"/>
    <cellStyle name="Примечание 3" xfId="263"/>
    <cellStyle name="Примечание 4" xfId="280"/>
    <cellStyle name="Примечание 5" xfId="380"/>
    <cellStyle name="Примечание 6" xfId="415"/>
    <cellStyle name="Примечание 7" xfId="447"/>
    <cellStyle name="Примечание 8" xfId="473"/>
    <cellStyle name="Примечание 9" xfId="493"/>
    <cellStyle name="Примітка" xfId="195"/>
    <cellStyle name="Результат 1" xfId="196"/>
    <cellStyle name="Связанная ячейка 10" xfId="547"/>
    <cellStyle name="Связанная ячейка 11" xfId="623"/>
    <cellStyle name="Связанная ячейка 12" xfId="704"/>
    <cellStyle name="Связанная ячейка 2" xfId="85"/>
    <cellStyle name="Связанная ячейка 3" xfId="264"/>
    <cellStyle name="Связанная ячейка 4" xfId="281"/>
    <cellStyle name="Связанная ячейка 5" xfId="383"/>
    <cellStyle name="Связанная ячейка 6" xfId="416"/>
    <cellStyle name="Связанная ячейка 7" xfId="450"/>
    <cellStyle name="Связанная ячейка 8" xfId="474"/>
    <cellStyle name="Связанная ячейка 9" xfId="494"/>
    <cellStyle name="Середній" xfId="197"/>
    <cellStyle name="Текст попередження" xfId="198"/>
    <cellStyle name="Текст пояснення" xfId="199"/>
    <cellStyle name="Текст предупреждения 10" xfId="548"/>
    <cellStyle name="Текст предупреждения 11" xfId="616"/>
    <cellStyle name="Текст предупреждения 12" xfId="705"/>
    <cellStyle name="Текст предупреждения 2" xfId="86"/>
    <cellStyle name="Текст предупреждения 3" xfId="265"/>
    <cellStyle name="Текст предупреждения 4" xfId="283"/>
    <cellStyle name="Текст предупреждения 5" xfId="385"/>
    <cellStyle name="Текст предупреждения 6" xfId="417"/>
    <cellStyle name="Текст предупреждения 7" xfId="452"/>
    <cellStyle name="Текст предупреждения 8" xfId="475"/>
    <cellStyle name="Текст предупреждения 9" xfId="495"/>
    <cellStyle name="Хороший 10" xfId="549"/>
    <cellStyle name="Хороший 11" xfId="610"/>
    <cellStyle name="Хороший 12" xfId="706"/>
    <cellStyle name="Хороший 2" xfId="87"/>
    <cellStyle name="Хороший 2 10" xfId="1122"/>
    <cellStyle name="Хороший 2 2" xfId="200"/>
    <cellStyle name="Хороший 2 3" xfId="609"/>
    <cellStyle name="Хороший 2 4" xfId="779"/>
    <cellStyle name="Хороший 2 5" xfId="781"/>
    <cellStyle name="Хороший 2 6" xfId="922"/>
    <cellStyle name="Хороший 2 7" xfId="867"/>
    <cellStyle name="Хороший 2 8" xfId="1045"/>
    <cellStyle name="Хороший 2 9" xfId="1143"/>
    <cellStyle name="Хороший 3" xfId="266"/>
    <cellStyle name="Хороший 4" xfId="284"/>
    <cellStyle name="Хороший 5" xfId="386"/>
    <cellStyle name="Хороший 6" xfId="418"/>
    <cellStyle name="Хороший 7" xfId="453"/>
    <cellStyle name="Хороший 8" xfId="476"/>
    <cellStyle name="Хороший 9" xfId="4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6"/>
  <sheetViews>
    <sheetView topLeftCell="C7" zoomScale="80" zoomScaleNormal="80" workbookViewId="0">
      <selection activeCell="BB44" sqref="A1:BB44"/>
    </sheetView>
  </sheetViews>
  <sheetFormatPr defaultRowHeight="15" x14ac:dyDescent="0.25"/>
  <cols>
    <col min="1" max="53" width="4.140625" customWidth="1"/>
  </cols>
  <sheetData>
    <row r="1" spans="1:53" ht="26.25" x14ac:dyDescent="0.4">
      <c r="A1" s="337" t="s">
        <v>0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  <c r="AZ1" s="338"/>
      <c r="BA1" s="338"/>
    </row>
    <row r="2" spans="1:53" ht="26.25" x14ac:dyDescent="0.4">
      <c r="A2" s="337" t="s">
        <v>1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338"/>
      <c r="AQ2" s="338"/>
      <c r="AR2" s="338"/>
      <c r="AS2" s="338"/>
      <c r="AT2" s="338"/>
      <c r="AU2" s="338"/>
      <c r="AV2" s="338"/>
      <c r="AW2" s="338"/>
      <c r="AX2" s="338"/>
      <c r="AY2" s="338"/>
      <c r="AZ2" s="338"/>
      <c r="BA2" s="338"/>
    </row>
    <row r="3" spans="1:53" ht="25.5" customHeight="1" x14ac:dyDescent="0.35">
      <c r="A3" s="337" t="s">
        <v>2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  <c r="AF3" s="337"/>
      <c r="AG3" s="337"/>
      <c r="AH3" s="337"/>
      <c r="AI3" s="337"/>
      <c r="AJ3" s="337"/>
      <c r="AK3" s="337"/>
      <c r="AL3" s="337"/>
      <c r="AM3" s="337"/>
      <c r="AN3" s="337"/>
      <c r="AO3" s="337"/>
      <c r="AP3" s="337"/>
      <c r="AQ3" s="337"/>
      <c r="AR3" s="337"/>
      <c r="AS3" s="337"/>
      <c r="AT3" s="337"/>
      <c r="AU3" s="337"/>
      <c r="AV3" s="337"/>
      <c r="AW3" s="337"/>
      <c r="AX3" s="337"/>
      <c r="AY3" s="337"/>
      <c r="AZ3" s="337"/>
      <c r="BA3" s="337"/>
    </row>
    <row r="4" spans="1:53" ht="8.25" customHeight="1" x14ac:dyDescent="0.25"/>
    <row r="5" spans="1:53" ht="18.75" x14ac:dyDescent="0.3">
      <c r="A5" s="336" t="s">
        <v>3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</row>
    <row r="6" spans="1:53" ht="15.75" x14ac:dyDescent="0.25">
      <c r="A6" s="348" t="s">
        <v>4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</row>
    <row r="7" spans="1:53" ht="15.75" x14ac:dyDescent="0.25">
      <c r="A7" s="2"/>
      <c r="B7" s="2"/>
      <c r="C7" s="2"/>
      <c r="D7" s="2"/>
      <c r="E7" s="2"/>
      <c r="F7" s="2"/>
      <c r="G7" s="2"/>
      <c r="H7" s="2"/>
      <c r="I7" s="3"/>
      <c r="J7" s="3"/>
      <c r="K7" s="3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</row>
    <row r="8" spans="1:53" ht="15.75" x14ac:dyDescent="0.25">
      <c r="A8" s="348" t="s">
        <v>5</v>
      </c>
      <c r="B8" s="348"/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</row>
    <row r="9" spans="1:53" ht="7.5" customHeight="1" x14ac:dyDescent="0.25">
      <c r="A9" s="423" t="s">
        <v>166</v>
      </c>
      <c r="B9" s="423"/>
      <c r="C9" s="423"/>
      <c r="D9" s="423"/>
      <c r="E9" s="423"/>
      <c r="F9" s="423"/>
      <c r="G9" s="423"/>
      <c r="H9" s="423"/>
      <c r="I9" s="423"/>
      <c r="J9" s="423"/>
      <c r="K9" s="423"/>
    </row>
    <row r="10" spans="1:53" ht="7.5" customHeight="1" x14ac:dyDescent="0.25">
      <c r="A10" s="423"/>
      <c r="B10" s="423"/>
      <c r="C10" s="423"/>
      <c r="D10" s="423"/>
      <c r="E10" s="423"/>
      <c r="F10" s="423"/>
      <c r="G10" s="423"/>
      <c r="H10" s="423"/>
      <c r="I10" s="423"/>
      <c r="J10" s="423"/>
      <c r="K10" s="423"/>
    </row>
    <row r="11" spans="1:53" x14ac:dyDescent="0.25">
      <c r="A11" s="349" t="s">
        <v>6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</row>
    <row r="12" spans="1:53" x14ac:dyDescent="0.25">
      <c r="A12" s="349"/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49"/>
      <c r="AT12" s="349"/>
      <c r="AU12" s="349"/>
      <c r="AV12" s="349"/>
      <c r="AW12" s="349"/>
      <c r="AX12" s="349"/>
      <c r="AY12" s="349"/>
      <c r="AZ12" s="349"/>
      <c r="BA12" s="349"/>
    </row>
    <row r="13" spans="1:53" ht="8.25" customHeight="1" x14ac:dyDescent="0.25"/>
    <row r="14" spans="1:53" ht="18.75" x14ac:dyDescent="0.3">
      <c r="A14" s="325" t="s">
        <v>7</v>
      </c>
      <c r="B14" s="325"/>
      <c r="C14" s="325"/>
      <c r="D14" s="325"/>
      <c r="E14" s="325"/>
      <c r="F14" s="325"/>
      <c r="G14" s="325"/>
      <c r="H14" s="325"/>
      <c r="I14" s="326" t="s">
        <v>20</v>
      </c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26"/>
      <c r="W14" s="326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341" t="s">
        <v>8</v>
      </c>
      <c r="AP14" s="341"/>
      <c r="AQ14" s="341"/>
      <c r="AR14" s="341"/>
      <c r="AS14" s="341"/>
      <c r="AT14" s="341"/>
      <c r="AU14" s="340" t="s">
        <v>21</v>
      </c>
      <c r="AV14" s="340"/>
      <c r="AW14" s="340"/>
      <c r="AX14" s="340"/>
      <c r="AY14" s="340"/>
      <c r="AZ14" s="340"/>
      <c r="BA14" s="340"/>
    </row>
    <row r="15" spans="1:53" ht="6.75" customHeight="1" x14ac:dyDescent="0.3">
      <c r="A15" s="5"/>
      <c r="B15" s="5"/>
      <c r="C15" s="5"/>
      <c r="D15" s="5"/>
      <c r="E15" s="5"/>
      <c r="F15" s="5"/>
      <c r="G15" s="5"/>
      <c r="H15" s="5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</row>
    <row r="16" spans="1:53" ht="18.75" x14ac:dyDescent="0.3">
      <c r="A16" s="325" t="s">
        <v>9</v>
      </c>
      <c r="B16" s="325"/>
      <c r="C16" s="325"/>
      <c r="D16" s="325"/>
      <c r="E16" s="325"/>
      <c r="F16" s="325"/>
      <c r="G16" s="325"/>
      <c r="H16" s="325"/>
      <c r="I16" s="345" t="s">
        <v>113</v>
      </c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342" t="s">
        <v>10</v>
      </c>
      <c r="AP16" s="342"/>
      <c r="AQ16" s="342"/>
      <c r="AR16" s="342"/>
      <c r="AS16" s="342"/>
    </row>
    <row r="17" spans="1:54" ht="14.25" customHeight="1" x14ac:dyDescent="0.3">
      <c r="A17" s="5"/>
      <c r="B17" s="5"/>
      <c r="C17" s="5"/>
      <c r="D17" s="5"/>
      <c r="E17" s="5"/>
      <c r="F17" s="5"/>
      <c r="G17" s="5"/>
      <c r="H17" s="5"/>
      <c r="I17" s="327" t="s">
        <v>11</v>
      </c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7"/>
      <c r="AQ17" s="7"/>
      <c r="AR17" s="6"/>
      <c r="AS17" s="7"/>
    </row>
    <row r="18" spans="1:54" ht="19.5" customHeight="1" x14ac:dyDescent="0.3">
      <c r="A18" s="325" t="s">
        <v>12</v>
      </c>
      <c r="B18" s="325"/>
      <c r="C18" s="325"/>
      <c r="D18" s="325"/>
      <c r="E18" s="325"/>
      <c r="F18" s="325"/>
      <c r="G18" s="325"/>
      <c r="H18" s="325"/>
      <c r="I18" s="326" t="s">
        <v>114</v>
      </c>
      <c r="J18" s="326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343" t="s">
        <v>13</v>
      </c>
      <c r="AP18" s="343"/>
      <c r="AQ18" s="343"/>
      <c r="AR18" s="343"/>
      <c r="AS18" s="343"/>
      <c r="AT18" s="335" t="s">
        <v>161</v>
      </c>
      <c r="AU18" s="335"/>
      <c r="AV18" s="335"/>
      <c r="AW18" s="335"/>
      <c r="AX18" s="335"/>
      <c r="AY18" s="335"/>
      <c r="AZ18" s="335"/>
      <c r="BA18" s="335"/>
      <c r="BB18" s="335"/>
    </row>
    <row r="19" spans="1:54" ht="58.5" customHeight="1" x14ac:dyDescent="0.3">
      <c r="A19" s="5"/>
      <c r="B19" s="5"/>
      <c r="C19" s="5"/>
      <c r="D19" s="5"/>
      <c r="E19" s="5"/>
      <c r="F19" s="5"/>
      <c r="G19" s="5"/>
      <c r="H19" s="5"/>
      <c r="I19" s="327" t="s">
        <v>14</v>
      </c>
      <c r="J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"/>
      <c r="AQ19" s="8"/>
      <c r="AR19" s="9"/>
      <c r="AS19" s="9"/>
      <c r="AT19" s="335"/>
      <c r="AU19" s="335"/>
      <c r="AV19" s="335"/>
      <c r="AW19" s="335"/>
      <c r="AX19" s="335"/>
      <c r="AY19" s="335"/>
      <c r="AZ19" s="335"/>
      <c r="BA19" s="335"/>
      <c r="BB19" s="335"/>
    </row>
    <row r="20" spans="1:54" ht="75.75" customHeight="1" x14ac:dyDescent="0.3">
      <c r="A20" s="325" t="s">
        <v>15</v>
      </c>
      <c r="B20" s="325"/>
      <c r="C20" s="325"/>
      <c r="D20" s="325"/>
      <c r="E20" s="325"/>
      <c r="F20" s="325"/>
      <c r="G20" s="325"/>
      <c r="H20" s="325"/>
      <c r="I20" s="346" t="s">
        <v>160</v>
      </c>
      <c r="J20" s="326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344" t="s">
        <v>19</v>
      </c>
      <c r="AP20" s="344"/>
      <c r="AQ20" s="344"/>
      <c r="AR20" s="339" t="s">
        <v>22</v>
      </c>
      <c r="AS20" s="339"/>
      <c r="AT20" s="339"/>
      <c r="AU20" s="339"/>
      <c r="AV20" s="339"/>
      <c r="AW20" s="339"/>
      <c r="AX20" s="339"/>
      <c r="AY20" s="339"/>
      <c r="AZ20" s="339"/>
      <c r="BA20" s="339"/>
    </row>
    <row r="21" spans="1:54" ht="18.75" x14ac:dyDescent="0.3">
      <c r="A21" s="5"/>
      <c r="B21" s="5"/>
      <c r="C21" s="5"/>
      <c r="D21" s="5"/>
      <c r="E21" s="5"/>
      <c r="F21" s="5"/>
      <c r="G21" s="5"/>
      <c r="H21" s="5"/>
      <c r="I21" s="327" t="s">
        <v>16</v>
      </c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</row>
    <row r="22" spans="1:54" ht="18.75" x14ac:dyDescent="0.3">
      <c r="A22" s="325" t="s">
        <v>17</v>
      </c>
      <c r="B22" s="325"/>
      <c r="C22" s="325"/>
      <c r="D22" s="325"/>
      <c r="E22" s="325"/>
      <c r="F22" s="325"/>
      <c r="G22" s="325"/>
      <c r="H22" s="325"/>
      <c r="I22" s="326" t="s">
        <v>18</v>
      </c>
      <c r="J22" s="326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54" x14ac:dyDescent="0.25">
      <c r="A23" s="1"/>
      <c r="B23" s="1"/>
      <c r="C23" s="1"/>
      <c r="D23" s="1"/>
      <c r="E23" s="1"/>
      <c r="F23" s="1"/>
      <c r="G23" s="1"/>
      <c r="H23" s="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</row>
    <row r="24" spans="1:54" ht="12.75" customHeight="1" x14ac:dyDescent="0.25"/>
    <row r="25" spans="1:54" ht="19.5" thickBot="1" x14ac:dyDescent="0.3">
      <c r="A25" s="321" t="s">
        <v>23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1"/>
      <c r="L25" s="321"/>
      <c r="M25" s="321"/>
      <c r="N25" s="321"/>
      <c r="O25" s="321"/>
      <c r="P25" s="321"/>
      <c r="Q25" s="321"/>
      <c r="R25" s="321"/>
      <c r="S25" s="321"/>
      <c r="T25" s="321"/>
      <c r="U25" s="321"/>
      <c r="V25" s="321"/>
      <c r="W25" s="321"/>
      <c r="X25" s="321"/>
      <c r="Y25" s="321"/>
      <c r="Z25" s="321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1"/>
      <c r="AT25" s="321"/>
      <c r="AU25" s="321"/>
      <c r="AV25" s="321"/>
      <c r="AW25" s="321"/>
      <c r="AX25" s="321"/>
      <c r="AY25" s="321"/>
      <c r="AZ25" s="321"/>
      <c r="BA25" s="321"/>
    </row>
    <row r="26" spans="1:54" ht="20.25" x14ac:dyDescent="0.25">
      <c r="A26" s="312" t="s">
        <v>24</v>
      </c>
      <c r="B26" s="318" t="s">
        <v>25</v>
      </c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8" t="s">
        <v>26</v>
      </c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20"/>
      <c r="AT26" s="322"/>
      <c r="AU26" s="323"/>
      <c r="AV26" s="323"/>
      <c r="AW26" s="323"/>
      <c r="AX26" s="323"/>
      <c r="AY26" s="323"/>
      <c r="AZ26" s="323"/>
      <c r="BA26" s="324"/>
    </row>
    <row r="27" spans="1:54" ht="15.75" x14ac:dyDescent="0.25">
      <c r="A27" s="313"/>
      <c r="B27" s="315" t="s">
        <v>27</v>
      </c>
      <c r="C27" s="316"/>
      <c r="D27" s="316"/>
      <c r="E27" s="317"/>
      <c r="F27" s="315" t="s">
        <v>28</v>
      </c>
      <c r="G27" s="316"/>
      <c r="H27" s="316"/>
      <c r="I27" s="316"/>
      <c r="J27" s="317"/>
      <c r="K27" s="332" t="s">
        <v>29</v>
      </c>
      <c r="L27" s="333"/>
      <c r="M27" s="333"/>
      <c r="N27" s="334"/>
      <c r="O27" s="315" t="s">
        <v>30</v>
      </c>
      <c r="P27" s="316"/>
      <c r="Q27" s="316"/>
      <c r="R27" s="317"/>
      <c r="S27" s="315" t="s">
        <v>31</v>
      </c>
      <c r="T27" s="330"/>
      <c r="U27" s="330"/>
      <c r="V27" s="330"/>
      <c r="W27" s="331"/>
      <c r="X27" s="315" t="s">
        <v>32</v>
      </c>
      <c r="Y27" s="316"/>
      <c r="Z27" s="316"/>
      <c r="AA27" s="316"/>
      <c r="AB27" s="315" t="s">
        <v>33</v>
      </c>
      <c r="AC27" s="330"/>
      <c r="AD27" s="330"/>
      <c r="AE27" s="330"/>
      <c r="AF27" s="331"/>
      <c r="AG27" s="315" t="s">
        <v>34</v>
      </c>
      <c r="AH27" s="330"/>
      <c r="AI27" s="330"/>
      <c r="AJ27" s="331"/>
      <c r="AK27" s="315" t="s">
        <v>35</v>
      </c>
      <c r="AL27" s="330"/>
      <c r="AM27" s="330"/>
      <c r="AN27" s="330"/>
      <c r="AO27" s="331"/>
      <c r="AP27" s="316" t="s">
        <v>36</v>
      </c>
      <c r="AQ27" s="316"/>
      <c r="AR27" s="316"/>
      <c r="AS27" s="329"/>
      <c r="AT27" s="315" t="s">
        <v>37</v>
      </c>
      <c r="AU27" s="316"/>
      <c r="AV27" s="316"/>
      <c r="AW27" s="329"/>
      <c r="AX27" s="315" t="s">
        <v>38</v>
      </c>
      <c r="AY27" s="316"/>
      <c r="AZ27" s="316"/>
      <c r="BA27" s="328"/>
    </row>
    <row r="28" spans="1:54" ht="15.75" thickBot="1" x14ac:dyDescent="0.3">
      <c r="A28" s="314"/>
      <c r="B28" s="12">
        <v>1</v>
      </c>
      <c r="C28" s="12">
        <v>2</v>
      </c>
      <c r="D28" s="12">
        <v>3</v>
      </c>
      <c r="E28" s="12">
        <v>4</v>
      </c>
      <c r="F28" s="12">
        <v>5</v>
      </c>
      <c r="G28" s="12">
        <v>6</v>
      </c>
      <c r="H28" s="12">
        <v>7</v>
      </c>
      <c r="I28" s="12">
        <v>8</v>
      </c>
      <c r="J28" s="12">
        <v>9</v>
      </c>
      <c r="K28" s="13">
        <v>10</v>
      </c>
      <c r="L28" s="13">
        <v>11</v>
      </c>
      <c r="M28" s="13">
        <v>12</v>
      </c>
      <c r="N28" s="13">
        <v>13</v>
      </c>
      <c r="O28" s="13">
        <v>14</v>
      </c>
      <c r="P28" s="13">
        <v>15</v>
      </c>
      <c r="Q28" s="13">
        <v>16</v>
      </c>
      <c r="R28" s="13">
        <v>17</v>
      </c>
      <c r="S28" s="13">
        <v>18</v>
      </c>
      <c r="T28" s="13">
        <v>19</v>
      </c>
      <c r="U28" s="13">
        <v>20</v>
      </c>
      <c r="V28" s="13">
        <v>21</v>
      </c>
      <c r="W28" s="13">
        <v>22</v>
      </c>
      <c r="X28" s="13">
        <v>23</v>
      </c>
      <c r="Y28" s="13">
        <v>24</v>
      </c>
      <c r="Z28" s="13">
        <v>25</v>
      </c>
      <c r="AA28" s="13">
        <v>26</v>
      </c>
      <c r="AB28" s="13">
        <v>27</v>
      </c>
      <c r="AC28" s="13">
        <v>28</v>
      </c>
      <c r="AD28" s="13">
        <v>29</v>
      </c>
      <c r="AE28" s="13">
        <v>30</v>
      </c>
      <c r="AF28" s="13">
        <v>31</v>
      </c>
      <c r="AG28" s="13">
        <v>32</v>
      </c>
      <c r="AH28" s="13">
        <v>33</v>
      </c>
      <c r="AI28" s="13">
        <v>34</v>
      </c>
      <c r="AJ28" s="13">
        <v>35</v>
      </c>
      <c r="AK28" s="14">
        <v>36</v>
      </c>
      <c r="AL28" s="14">
        <v>37</v>
      </c>
      <c r="AM28" s="14">
        <v>38</v>
      </c>
      <c r="AN28" s="14">
        <v>39</v>
      </c>
      <c r="AO28" s="14">
        <v>40</v>
      </c>
      <c r="AP28" s="13">
        <v>41</v>
      </c>
      <c r="AQ28" s="13">
        <v>42</v>
      </c>
      <c r="AR28" s="13">
        <v>43</v>
      </c>
      <c r="AS28" s="13">
        <v>44</v>
      </c>
      <c r="AT28" s="13">
        <v>45</v>
      </c>
      <c r="AU28" s="13">
        <v>46</v>
      </c>
      <c r="AV28" s="13">
        <v>47</v>
      </c>
      <c r="AW28" s="13">
        <v>48</v>
      </c>
      <c r="AX28" s="13">
        <v>49</v>
      </c>
      <c r="AY28" s="13">
        <v>50</v>
      </c>
      <c r="AZ28" s="13">
        <v>51</v>
      </c>
      <c r="BA28" s="18">
        <v>52</v>
      </c>
    </row>
    <row r="29" spans="1:54" ht="18.75" x14ac:dyDescent="0.25">
      <c r="A29" s="15" t="s">
        <v>42</v>
      </c>
      <c r="B29" s="19" t="s">
        <v>115</v>
      </c>
      <c r="C29" s="19" t="s">
        <v>115</v>
      </c>
      <c r="D29" s="19" t="s">
        <v>116</v>
      </c>
      <c r="E29" s="19" t="s">
        <v>116</v>
      </c>
      <c r="F29" s="19" t="s">
        <v>116</v>
      </c>
      <c r="G29" s="19" t="s">
        <v>116</v>
      </c>
      <c r="H29" s="19" t="s">
        <v>115</v>
      </c>
      <c r="I29" s="19" t="s">
        <v>115</v>
      </c>
      <c r="J29" s="19" t="s">
        <v>115</v>
      </c>
      <c r="K29" s="19" t="s">
        <v>115</v>
      </c>
      <c r="L29" s="19" t="s">
        <v>115</v>
      </c>
      <c r="M29" s="19" t="s">
        <v>115</v>
      </c>
      <c r="N29" s="19" t="s">
        <v>115</v>
      </c>
      <c r="O29" s="19" t="s">
        <v>115</v>
      </c>
      <c r="P29" s="19" t="s">
        <v>115</v>
      </c>
      <c r="Q29" s="19" t="s">
        <v>124</v>
      </c>
      <c r="R29" s="19" t="s">
        <v>117</v>
      </c>
      <c r="S29" s="19" t="s">
        <v>118</v>
      </c>
      <c r="T29" s="19" t="s">
        <v>118</v>
      </c>
      <c r="U29" s="19" t="s">
        <v>119</v>
      </c>
      <c r="V29" s="19" t="s">
        <v>119</v>
      </c>
      <c r="W29" s="19" t="s">
        <v>117</v>
      </c>
      <c r="X29" s="19" t="s">
        <v>115</v>
      </c>
      <c r="Y29" s="19" t="s">
        <v>115</v>
      </c>
      <c r="Z29" s="19" t="s">
        <v>115</v>
      </c>
      <c r="AA29" s="19" t="s">
        <v>115</v>
      </c>
      <c r="AB29" s="19" t="s">
        <v>115</v>
      </c>
      <c r="AC29" s="19" t="s">
        <v>115</v>
      </c>
      <c r="AD29" s="19" t="s">
        <v>115</v>
      </c>
      <c r="AE29" s="19" t="s">
        <v>115</v>
      </c>
      <c r="AF29" s="19" t="s">
        <v>115</v>
      </c>
      <c r="AG29" s="19" t="s">
        <v>115</v>
      </c>
      <c r="AH29" s="19" t="s">
        <v>115</v>
      </c>
      <c r="AI29" s="19" t="s">
        <v>115</v>
      </c>
      <c r="AJ29" s="19" t="s">
        <v>115</v>
      </c>
      <c r="AK29" s="19" t="s">
        <v>39</v>
      </c>
      <c r="AL29" s="19" t="s">
        <v>124</v>
      </c>
      <c r="AM29" s="19" t="s">
        <v>124</v>
      </c>
      <c r="AN29" s="19" t="s">
        <v>124</v>
      </c>
      <c r="AO29" s="19" t="s">
        <v>124</v>
      </c>
      <c r="AP29" s="19" t="s">
        <v>119</v>
      </c>
      <c r="AQ29" s="19" t="s">
        <v>119</v>
      </c>
      <c r="AR29" s="19" t="s">
        <v>118</v>
      </c>
      <c r="AS29" s="19" t="s">
        <v>118</v>
      </c>
      <c r="AT29" s="19" t="s">
        <v>118</v>
      </c>
      <c r="AU29" s="19" t="s">
        <v>118</v>
      </c>
      <c r="AV29" s="19" t="s">
        <v>118</v>
      </c>
      <c r="AW29" s="19" t="s">
        <v>118</v>
      </c>
      <c r="AX29" s="19" t="s">
        <v>118</v>
      </c>
      <c r="AY29" s="19" t="s">
        <v>118</v>
      </c>
      <c r="AZ29" s="19" t="s">
        <v>118</v>
      </c>
      <c r="BA29" s="20" t="s">
        <v>118</v>
      </c>
    </row>
    <row r="30" spans="1:54" ht="19.5" thickBot="1" x14ac:dyDescent="0.3">
      <c r="A30" s="16" t="s">
        <v>43</v>
      </c>
      <c r="B30" s="21" t="s">
        <v>115</v>
      </c>
      <c r="C30" s="21" t="s">
        <v>115</v>
      </c>
      <c r="D30" s="21" t="s">
        <v>115</v>
      </c>
      <c r="E30" s="21" t="s">
        <v>115</v>
      </c>
      <c r="F30" s="21" t="s">
        <v>115</v>
      </c>
      <c r="G30" s="21" t="s">
        <v>115</v>
      </c>
      <c r="H30" s="21" t="s">
        <v>115</v>
      </c>
      <c r="I30" s="21" t="s">
        <v>115</v>
      </c>
      <c r="J30" s="21" t="s">
        <v>115</v>
      </c>
      <c r="K30" s="21" t="s">
        <v>115</v>
      </c>
      <c r="L30" s="21" t="s">
        <v>115</v>
      </c>
      <c r="M30" s="21" t="s">
        <v>125</v>
      </c>
      <c r="N30" s="21" t="s">
        <v>125</v>
      </c>
      <c r="O30" s="21" t="s">
        <v>124</v>
      </c>
      <c r="P30" s="21" t="s">
        <v>124</v>
      </c>
      <c r="Q30" s="21" t="s">
        <v>124</v>
      </c>
      <c r="R30" s="21" t="s">
        <v>124</v>
      </c>
      <c r="S30" s="17" t="s">
        <v>124</v>
      </c>
      <c r="T30" s="17" t="s">
        <v>124</v>
      </c>
      <c r="U30" s="21" t="s">
        <v>119</v>
      </c>
      <c r="V30" s="21" t="s">
        <v>119</v>
      </c>
      <c r="W30" s="21" t="s">
        <v>50</v>
      </c>
      <c r="X30" s="17" t="s">
        <v>50</v>
      </c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3"/>
      <c r="AS30" s="143"/>
      <c r="AT30" s="144"/>
      <c r="AU30" s="144"/>
      <c r="AV30" s="144"/>
      <c r="AW30" s="144"/>
      <c r="AX30" s="144"/>
      <c r="AY30" s="144"/>
      <c r="AZ30" s="144"/>
      <c r="BA30" s="145"/>
    </row>
    <row r="32" spans="1:54" ht="18.75" x14ac:dyDescent="0.25">
      <c r="A32" s="277" t="s">
        <v>44</v>
      </c>
      <c r="B32" s="277"/>
      <c r="C32" s="277"/>
      <c r="D32" s="277"/>
      <c r="E32" s="25" t="s">
        <v>39</v>
      </c>
      <c r="F32" s="26" t="s">
        <v>45</v>
      </c>
      <c r="G32" s="278" t="s">
        <v>46</v>
      </c>
      <c r="H32" s="278"/>
      <c r="I32" s="278"/>
      <c r="J32" s="278"/>
      <c r="K32" s="22"/>
      <c r="L32" s="24" t="s">
        <v>41</v>
      </c>
      <c r="M32" s="27" t="s">
        <v>45</v>
      </c>
      <c r="N32" s="278" t="s">
        <v>47</v>
      </c>
      <c r="O32" s="278"/>
      <c r="P32" s="278"/>
      <c r="Q32" s="278"/>
      <c r="R32" s="28"/>
      <c r="S32" s="24" t="s">
        <v>48</v>
      </c>
      <c r="T32" s="29" t="s">
        <v>45</v>
      </c>
      <c r="U32" s="278" t="s">
        <v>49</v>
      </c>
      <c r="V32" s="278"/>
      <c r="W32" s="278"/>
      <c r="X32" s="278"/>
      <c r="Y32" s="22"/>
      <c r="Z32" s="23" t="s">
        <v>50</v>
      </c>
      <c r="AA32" s="29" t="s">
        <v>45</v>
      </c>
      <c r="AB32" s="278" t="s">
        <v>51</v>
      </c>
      <c r="AC32" s="278"/>
      <c r="AD32" s="278"/>
      <c r="AE32" s="278"/>
      <c r="AF32" s="22"/>
      <c r="AG32" s="23" t="s">
        <v>40</v>
      </c>
      <c r="AH32" s="29" t="s">
        <v>45</v>
      </c>
      <c r="AI32" s="278" t="s">
        <v>52</v>
      </c>
      <c r="AJ32" s="278"/>
      <c r="AK32" s="278"/>
      <c r="AL32" s="278"/>
      <c r="AO32" s="228" t="s">
        <v>122</v>
      </c>
      <c r="AP32" s="228"/>
      <c r="AQ32" s="228" t="s">
        <v>123</v>
      </c>
      <c r="AR32" s="228"/>
      <c r="AS32" s="228"/>
      <c r="AT32" s="228"/>
      <c r="AU32" s="228"/>
    </row>
    <row r="33" spans="1:53" ht="15.75" x14ac:dyDescent="0.25">
      <c r="A33" s="31"/>
      <c r="B33" s="31"/>
      <c r="C33" s="31"/>
      <c r="D33" s="31"/>
      <c r="E33" s="31"/>
      <c r="F33" s="31"/>
      <c r="G33" s="278"/>
      <c r="H33" s="278"/>
      <c r="I33" s="278"/>
      <c r="J33" s="278"/>
      <c r="K33" s="22"/>
      <c r="L33" s="28"/>
      <c r="M33" s="28"/>
      <c r="N33" s="278"/>
      <c r="O33" s="278"/>
      <c r="P33" s="278"/>
      <c r="Q33" s="278"/>
      <c r="R33" s="28"/>
      <c r="S33" s="30"/>
      <c r="T33" s="30"/>
      <c r="U33" s="278"/>
      <c r="V33" s="278"/>
      <c r="W33" s="278"/>
      <c r="X33" s="278"/>
      <c r="Y33" s="22"/>
      <c r="Z33" s="30"/>
      <c r="AA33" s="30"/>
      <c r="AB33" s="278"/>
      <c r="AC33" s="278"/>
      <c r="AD33" s="278"/>
      <c r="AE33" s="278"/>
      <c r="AF33" s="22"/>
      <c r="AG33" s="30"/>
      <c r="AH33" s="30"/>
      <c r="AI33" s="278"/>
      <c r="AJ33" s="278"/>
      <c r="AK33" s="278"/>
      <c r="AL33" s="278"/>
      <c r="AO33" s="228"/>
      <c r="AP33" s="228"/>
      <c r="AQ33" s="228"/>
      <c r="AR33" s="228"/>
      <c r="AS33" s="228"/>
      <c r="AT33" s="228"/>
      <c r="AU33" s="228"/>
    </row>
    <row r="36" spans="1:53" ht="19.5" thickBot="1" x14ac:dyDescent="0.3">
      <c r="A36" s="279" t="s">
        <v>53</v>
      </c>
      <c r="B36" s="279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V36" s="307" t="s">
        <v>60</v>
      </c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J36" s="311" t="s">
        <v>64</v>
      </c>
      <c r="AK36" s="311"/>
      <c r="AL36" s="311"/>
      <c r="AM36" s="311"/>
      <c r="AN36" s="311"/>
      <c r="AO36" s="311"/>
      <c r="AP36" s="311"/>
      <c r="AQ36" s="311"/>
      <c r="AR36" s="311"/>
      <c r="AS36" s="311"/>
      <c r="AT36" s="311"/>
      <c r="AU36" s="311"/>
      <c r="AV36" s="311"/>
      <c r="AW36" s="311"/>
      <c r="AX36" s="311"/>
      <c r="AY36" s="311"/>
      <c r="AZ36" s="311"/>
      <c r="BA36" s="311"/>
    </row>
    <row r="37" spans="1:53" ht="15" customHeight="1" x14ac:dyDescent="0.25">
      <c r="A37" s="289" t="s">
        <v>24</v>
      </c>
      <c r="B37" s="290"/>
      <c r="C37" s="289" t="s">
        <v>46</v>
      </c>
      <c r="D37" s="290"/>
      <c r="E37" s="286" t="s">
        <v>47</v>
      </c>
      <c r="F37" s="286"/>
      <c r="G37" s="289" t="s">
        <v>54</v>
      </c>
      <c r="H37" s="290"/>
      <c r="I37" s="286" t="s">
        <v>49</v>
      </c>
      <c r="J37" s="286"/>
      <c r="K37" s="280" t="s">
        <v>55</v>
      </c>
      <c r="L37" s="281"/>
      <c r="M37" s="286" t="s">
        <v>56</v>
      </c>
      <c r="N37" s="286"/>
      <c r="O37" s="289" t="s">
        <v>52</v>
      </c>
      <c r="P37" s="290"/>
      <c r="Q37" s="286" t="s">
        <v>57</v>
      </c>
      <c r="R37" s="290"/>
      <c r="V37" s="301" t="s">
        <v>61</v>
      </c>
      <c r="W37" s="302"/>
      <c r="X37" s="302"/>
      <c r="Y37" s="302"/>
      <c r="Z37" s="302"/>
      <c r="AA37" s="302"/>
      <c r="AB37" s="302"/>
      <c r="AC37" s="295" t="s">
        <v>62</v>
      </c>
      <c r="AD37" s="295"/>
      <c r="AE37" s="295" t="s">
        <v>63</v>
      </c>
      <c r="AF37" s="296"/>
      <c r="AJ37" s="308" t="s">
        <v>65</v>
      </c>
      <c r="AK37" s="239"/>
      <c r="AL37" s="239"/>
      <c r="AM37" s="239"/>
      <c r="AN37" s="239"/>
      <c r="AO37" s="239"/>
      <c r="AP37" s="239"/>
      <c r="AQ37" s="239"/>
      <c r="AR37" s="239"/>
      <c r="AS37" s="239"/>
      <c r="AT37" s="239"/>
      <c r="AU37" s="239" t="s">
        <v>66</v>
      </c>
      <c r="AV37" s="239"/>
      <c r="AW37" s="239"/>
      <c r="AX37" s="239"/>
      <c r="AY37" s="239"/>
      <c r="AZ37" s="242" t="s">
        <v>62</v>
      </c>
      <c r="BA37" s="243"/>
    </row>
    <row r="38" spans="1:53" ht="15" customHeight="1" x14ac:dyDescent="0.25">
      <c r="A38" s="291"/>
      <c r="B38" s="292"/>
      <c r="C38" s="291"/>
      <c r="D38" s="292"/>
      <c r="E38" s="287"/>
      <c r="F38" s="287"/>
      <c r="G38" s="291"/>
      <c r="H38" s="292"/>
      <c r="I38" s="287"/>
      <c r="J38" s="287"/>
      <c r="K38" s="282"/>
      <c r="L38" s="283"/>
      <c r="M38" s="287"/>
      <c r="N38" s="287"/>
      <c r="O38" s="291"/>
      <c r="P38" s="292"/>
      <c r="Q38" s="287"/>
      <c r="R38" s="292"/>
      <c r="V38" s="303"/>
      <c r="W38" s="304"/>
      <c r="X38" s="304"/>
      <c r="Y38" s="304"/>
      <c r="Z38" s="304"/>
      <c r="AA38" s="304"/>
      <c r="AB38" s="304"/>
      <c r="AC38" s="297"/>
      <c r="AD38" s="297"/>
      <c r="AE38" s="297"/>
      <c r="AF38" s="298"/>
      <c r="AJ38" s="309"/>
      <c r="AK38" s="240"/>
      <c r="AL38" s="240"/>
      <c r="AM38" s="240"/>
      <c r="AN38" s="240"/>
      <c r="AO38" s="240"/>
      <c r="AP38" s="240"/>
      <c r="AQ38" s="240"/>
      <c r="AR38" s="240"/>
      <c r="AS38" s="240"/>
      <c r="AT38" s="240"/>
      <c r="AU38" s="240"/>
      <c r="AV38" s="240"/>
      <c r="AW38" s="240"/>
      <c r="AX38" s="240"/>
      <c r="AY38" s="240"/>
      <c r="AZ38" s="244"/>
      <c r="BA38" s="245"/>
    </row>
    <row r="39" spans="1:53" ht="15" customHeight="1" x14ac:dyDescent="0.25">
      <c r="A39" s="291"/>
      <c r="B39" s="292"/>
      <c r="C39" s="291"/>
      <c r="D39" s="292"/>
      <c r="E39" s="287"/>
      <c r="F39" s="287"/>
      <c r="G39" s="291"/>
      <c r="H39" s="292"/>
      <c r="I39" s="287"/>
      <c r="J39" s="287"/>
      <c r="K39" s="282"/>
      <c r="L39" s="283"/>
      <c r="M39" s="287"/>
      <c r="N39" s="287"/>
      <c r="O39" s="291"/>
      <c r="P39" s="292"/>
      <c r="Q39" s="287"/>
      <c r="R39" s="292"/>
      <c r="V39" s="303"/>
      <c r="W39" s="304"/>
      <c r="X39" s="304"/>
      <c r="Y39" s="304"/>
      <c r="Z39" s="304"/>
      <c r="AA39" s="304"/>
      <c r="AB39" s="304"/>
      <c r="AC39" s="297"/>
      <c r="AD39" s="297"/>
      <c r="AE39" s="297"/>
      <c r="AF39" s="298"/>
      <c r="AJ39" s="309"/>
      <c r="AK39" s="240"/>
      <c r="AL39" s="240"/>
      <c r="AM39" s="240"/>
      <c r="AN39" s="240"/>
      <c r="AO39" s="240"/>
      <c r="AP39" s="240"/>
      <c r="AQ39" s="240"/>
      <c r="AR39" s="240"/>
      <c r="AS39" s="240"/>
      <c r="AT39" s="240"/>
      <c r="AU39" s="240"/>
      <c r="AV39" s="240"/>
      <c r="AW39" s="240"/>
      <c r="AX39" s="240"/>
      <c r="AY39" s="240"/>
      <c r="AZ39" s="244"/>
      <c r="BA39" s="245"/>
    </row>
    <row r="40" spans="1:53" ht="15" customHeight="1" x14ac:dyDescent="0.25">
      <c r="A40" s="291"/>
      <c r="B40" s="292"/>
      <c r="C40" s="291"/>
      <c r="D40" s="292"/>
      <c r="E40" s="287"/>
      <c r="F40" s="287"/>
      <c r="G40" s="291"/>
      <c r="H40" s="292"/>
      <c r="I40" s="287"/>
      <c r="J40" s="287"/>
      <c r="K40" s="282"/>
      <c r="L40" s="283"/>
      <c r="M40" s="287"/>
      <c r="N40" s="287"/>
      <c r="O40" s="291"/>
      <c r="P40" s="292"/>
      <c r="Q40" s="287"/>
      <c r="R40" s="292"/>
      <c r="V40" s="303"/>
      <c r="W40" s="304"/>
      <c r="X40" s="304"/>
      <c r="Y40" s="304"/>
      <c r="Z40" s="304"/>
      <c r="AA40" s="304"/>
      <c r="AB40" s="304"/>
      <c r="AC40" s="297"/>
      <c r="AD40" s="297"/>
      <c r="AE40" s="297"/>
      <c r="AF40" s="298"/>
      <c r="AJ40" s="309"/>
      <c r="AK40" s="240"/>
      <c r="AL40" s="240"/>
      <c r="AM40" s="240"/>
      <c r="AN40" s="240"/>
      <c r="AO40" s="240"/>
      <c r="AP40" s="240"/>
      <c r="AQ40" s="240"/>
      <c r="AR40" s="240"/>
      <c r="AS40" s="240"/>
      <c r="AT40" s="240"/>
      <c r="AU40" s="240"/>
      <c r="AV40" s="240"/>
      <c r="AW40" s="240"/>
      <c r="AX40" s="240"/>
      <c r="AY40" s="240"/>
      <c r="AZ40" s="244"/>
      <c r="BA40" s="245"/>
    </row>
    <row r="41" spans="1:53" ht="18.75" customHeight="1" thickBot="1" x14ac:dyDescent="0.3">
      <c r="A41" s="293"/>
      <c r="B41" s="294"/>
      <c r="C41" s="293"/>
      <c r="D41" s="294"/>
      <c r="E41" s="288"/>
      <c r="F41" s="288"/>
      <c r="G41" s="293"/>
      <c r="H41" s="294"/>
      <c r="I41" s="288"/>
      <c r="J41" s="288"/>
      <c r="K41" s="284"/>
      <c r="L41" s="285"/>
      <c r="M41" s="288"/>
      <c r="N41" s="288"/>
      <c r="O41" s="293"/>
      <c r="P41" s="294"/>
      <c r="Q41" s="288"/>
      <c r="R41" s="294"/>
      <c r="V41" s="305"/>
      <c r="W41" s="306"/>
      <c r="X41" s="306"/>
      <c r="Y41" s="306"/>
      <c r="Z41" s="306"/>
      <c r="AA41" s="306"/>
      <c r="AB41" s="306"/>
      <c r="AC41" s="299"/>
      <c r="AD41" s="299"/>
      <c r="AE41" s="299"/>
      <c r="AF41" s="300"/>
      <c r="AJ41" s="310"/>
      <c r="AK41" s="241"/>
      <c r="AL41" s="241"/>
      <c r="AM41" s="241"/>
      <c r="AN41" s="241"/>
      <c r="AO41" s="241"/>
      <c r="AP41" s="241"/>
      <c r="AQ41" s="241"/>
      <c r="AR41" s="241"/>
      <c r="AS41" s="241"/>
      <c r="AT41" s="241"/>
      <c r="AU41" s="241"/>
      <c r="AV41" s="241"/>
      <c r="AW41" s="241"/>
      <c r="AX41" s="241"/>
      <c r="AY41" s="241"/>
      <c r="AZ41" s="246"/>
      <c r="BA41" s="247"/>
    </row>
    <row r="42" spans="1:53" ht="18.75" customHeight="1" x14ac:dyDescent="0.3">
      <c r="A42" s="269" t="s">
        <v>42</v>
      </c>
      <c r="B42" s="270"/>
      <c r="C42" s="275">
        <f>COUNTIF($B$29:$BA$29,"Т")</f>
        <v>25</v>
      </c>
      <c r="D42" s="252"/>
      <c r="E42" s="252">
        <f>COUNTIF($B$29:$BA$29,"С")</f>
        <v>4</v>
      </c>
      <c r="F42" s="252"/>
      <c r="G42" s="264">
        <v>0</v>
      </c>
      <c r="H42" s="265"/>
      <c r="I42" s="252">
        <f>COUNTIF($B$29:$BA$29,"ВП")</f>
        <v>4</v>
      </c>
      <c r="J42" s="252"/>
      <c r="K42" s="264">
        <v>4</v>
      </c>
      <c r="L42" s="265"/>
      <c r="M42" s="252">
        <f>COUNTIF($B$29:$BA$29,"А")</f>
        <v>0</v>
      </c>
      <c r="N42" s="252"/>
      <c r="O42" s="252">
        <f>COUNTIF($B$29:$BA$29,"К")</f>
        <v>12</v>
      </c>
      <c r="P42" s="252"/>
      <c r="Q42" s="252">
        <f>C42+E42+I42+M42+O42</f>
        <v>45</v>
      </c>
      <c r="R42" s="263"/>
      <c r="V42" s="250" t="s">
        <v>165</v>
      </c>
      <c r="W42" s="251"/>
      <c r="X42" s="251"/>
      <c r="Y42" s="251"/>
      <c r="Z42" s="251"/>
      <c r="AA42" s="251"/>
      <c r="AB42" s="251"/>
      <c r="AC42" s="256">
        <v>1</v>
      </c>
      <c r="AD42" s="256"/>
      <c r="AE42" s="256"/>
      <c r="AF42" s="258"/>
      <c r="AJ42" s="238" t="s">
        <v>164</v>
      </c>
      <c r="AK42" s="235"/>
      <c r="AL42" s="235"/>
      <c r="AM42" s="235"/>
      <c r="AN42" s="235"/>
      <c r="AO42" s="235"/>
      <c r="AP42" s="235"/>
      <c r="AQ42" s="235"/>
      <c r="AR42" s="235"/>
      <c r="AS42" s="235"/>
      <c r="AT42" s="236"/>
      <c r="AU42" s="231" t="s">
        <v>162</v>
      </c>
      <c r="AV42" s="235"/>
      <c r="AW42" s="235"/>
      <c r="AX42" s="235"/>
      <c r="AY42" s="236"/>
      <c r="AZ42" s="231">
        <v>3</v>
      </c>
      <c r="BA42" s="232"/>
    </row>
    <row r="43" spans="1:53" ht="18.75" customHeight="1" thickBot="1" x14ac:dyDescent="0.35">
      <c r="A43" s="271" t="s">
        <v>58</v>
      </c>
      <c r="B43" s="272"/>
      <c r="C43" s="276">
        <f>COUNTIF($B$30:$BA$30,"Т")</f>
        <v>11</v>
      </c>
      <c r="D43" s="253"/>
      <c r="E43" s="253">
        <f>COUNTIF($B$30:$BA$30,"С")</f>
        <v>2</v>
      </c>
      <c r="F43" s="253"/>
      <c r="G43" s="266">
        <v>2</v>
      </c>
      <c r="H43" s="267"/>
      <c r="I43" s="253">
        <v>2</v>
      </c>
      <c r="J43" s="253"/>
      <c r="K43" s="266">
        <v>6</v>
      </c>
      <c r="L43" s="267"/>
      <c r="M43" s="253">
        <f>COUNTIF($B$30:$BA$30,"А")</f>
        <v>2</v>
      </c>
      <c r="N43" s="253"/>
      <c r="O43" s="253">
        <f>COUNTIF($B$30:$BA$30,"К")</f>
        <v>0</v>
      </c>
      <c r="P43" s="253"/>
      <c r="Q43" s="252">
        <f>C43+E43+I43+M43+O43</f>
        <v>17</v>
      </c>
      <c r="R43" s="263"/>
      <c r="V43" s="254" t="s">
        <v>120</v>
      </c>
      <c r="W43" s="255"/>
      <c r="X43" s="255"/>
      <c r="Y43" s="255"/>
      <c r="Z43" s="255"/>
      <c r="AA43" s="255"/>
      <c r="AB43" s="255"/>
      <c r="AC43" s="257">
        <v>3</v>
      </c>
      <c r="AD43" s="257"/>
      <c r="AE43" s="257"/>
      <c r="AF43" s="259"/>
      <c r="AJ43" s="237" t="s">
        <v>136</v>
      </c>
      <c r="AK43" s="233"/>
      <c r="AL43" s="233"/>
      <c r="AM43" s="233"/>
      <c r="AN43" s="233"/>
      <c r="AO43" s="233"/>
      <c r="AP43" s="233"/>
      <c r="AQ43" s="233"/>
      <c r="AR43" s="233"/>
      <c r="AS43" s="233"/>
      <c r="AT43" s="234"/>
      <c r="AU43" s="229" t="s">
        <v>163</v>
      </c>
      <c r="AV43" s="233"/>
      <c r="AW43" s="233"/>
      <c r="AX43" s="233"/>
      <c r="AY43" s="234"/>
      <c r="AZ43" s="229">
        <v>3</v>
      </c>
      <c r="BA43" s="230"/>
    </row>
    <row r="44" spans="1:53" ht="18.75" customHeight="1" thickBot="1" x14ac:dyDescent="0.35">
      <c r="A44" s="273" t="s">
        <v>59</v>
      </c>
      <c r="B44" s="274"/>
      <c r="C44" s="248">
        <f>C42+C43</f>
        <v>36</v>
      </c>
      <c r="D44" s="249"/>
      <c r="E44" s="248">
        <f>E42+E43</f>
        <v>6</v>
      </c>
      <c r="F44" s="249"/>
      <c r="G44" s="248">
        <v>2</v>
      </c>
      <c r="H44" s="249"/>
      <c r="I44" s="248">
        <f t="shared" ref="I44" si="0">I42+I43</f>
        <v>6</v>
      </c>
      <c r="J44" s="249"/>
      <c r="K44" s="248">
        <v>10</v>
      </c>
      <c r="L44" s="249"/>
      <c r="M44" s="248">
        <f t="shared" ref="M44" si="1">M42+M43</f>
        <v>2</v>
      </c>
      <c r="N44" s="249"/>
      <c r="O44" s="248">
        <f t="shared" ref="O44" si="2">O42+O43</f>
        <v>12</v>
      </c>
      <c r="P44" s="249"/>
      <c r="Q44" s="249"/>
      <c r="R44" s="268"/>
      <c r="V44" s="260"/>
      <c r="W44" s="261"/>
      <c r="X44" s="261"/>
      <c r="Y44" s="261"/>
      <c r="Z44" s="261"/>
      <c r="AA44" s="261"/>
      <c r="AB44" s="261"/>
      <c r="AC44" s="261"/>
      <c r="AD44" s="261"/>
      <c r="AE44" s="261"/>
      <c r="AF44" s="262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</row>
    <row r="45" spans="1:53" ht="15" customHeight="1" x14ac:dyDescent="0.25"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</row>
    <row r="46" spans="1:53" ht="15.75" customHeight="1" x14ac:dyDescent="0.25"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</sheetData>
  <mergeCells count="112">
    <mergeCell ref="A5:L5"/>
    <mergeCell ref="A1:BA1"/>
    <mergeCell ref="A2:BA2"/>
    <mergeCell ref="A3:BA3"/>
    <mergeCell ref="AR20:BA20"/>
    <mergeCell ref="AU14:BA14"/>
    <mergeCell ref="AO14:AT14"/>
    <mergeCell ref="AO16:AS16"/>
    <mergeCell ref="AO18:AS18"/>
    <mergeCell ref="AO20:AQ20"/>
    <mergeCell ref="A18:H18"/>
    <mergeCell ref="A20:H20"/>
    <mergeCell ref="I16:W16"/>
    <mergeCell ref="I18:W18"/>
    <mergeCell ref="I20:W20"/>
    <mergeCell ref="I15:W15"/>
    <mergeCell ref="I17:W17"/>
    <mergeCell ref="I19:W19"/>
    <mergeCell ref="A6:L6"/>
    <mergeCell ref="A8:L8"/>
    <mergeCell ref="A11:BA12"/>
    <mergeCell ref="A14:H14"/>
    <mergeCell ref="I14:W14"/>
    <mergeCell ref="A9:K10"/>
    <mergeCell ref="A26:A28"/>
    <mergeCell ref="B27:E27"/>
    <mergeCell ref="X26:AS26"/>
    <mergeCell ref="A25:BA25"/>
    <mergeCell ref="AT26:BA26"/>
    <mergeCell ref="A22:H22"/>
    <mergeCell ref="I22:W22"/>
    <mergeCell ref="I21:W21"/>
    <mergeCell ref="A16:H16"/>
    <mergeCell ref="AX27:BA27"/>
    <mergeCell ref="AT27:AW27"/>
    <mergeCell ref="AP27:AS27"/>
    <mergeCell ref="AB27:AF27"/>
    <mergeCell ref="AG27:AJ27"/>
    <mergeCell ref="AK27:AO27"/>
    <mergeCell ref="X27:AA27"/>
    <mergeCell ref="B26:W26"/>
    <mergeCell ref="K27:N27"/>
    <mergeCell ref="F27:J27"/>
    <mergeCell ref="O27:R27"/>
    <mergeCell ref="S27:W27"/>
    <mergeCell ref="AT18:BB19"/>
    <mergeCell ref="A32:D32"/>
    <mergeCell ref="G32:J33"/>
    <mergeCell ref="N32:Q33"/>
    <mergeCell ref="U32:X33"/>
    <mergeCell ref="AB32:AE33"/>
    <mergeCell ref="AI32:AL33"/>
    <mergeCell ref="A36:R36"/>
    <mergeCell ref="K37:L41"/>
    <mergeCell ref="M37:N41"/>
    <mergeCell ref="O37:P41"/>
    <mergeCell ref="Q37:R41"/>
    <mergeCell ref="C37:D41"/>
    <mergeCell ref="E37:F41"/>
    <mergeCell ref="G37:H41"/>
    <mergeCell ref="I37:J41"/>
    <mergeCell ref="AE37:AF41"/>
    <mergeCell ref="AC37:AD41"/>
    <mergeCell ref="V37:AB41"/>
    <mergeCell ref="V36:AF36"/>
    <mergeCell ref="AJ37:AT41"/>
    <mergeCell ref="AJ36:BA36"/>
    <mergeCell ref="A37:B41"/>
    <mergeCell ref="A42:B42"/>
    <mergeCell ref="A43:B43"/>
    <mergeCell ref="A44:B44"/>
    <mergeCell ref="G42:H42"/>
    <mergeCell ref="G43:H43"/>
    <mergeCell ref="C42:D42"/>
    <mergeCell ref="C43:D43"/>
    <mergeCell ref="E44:F44"/>
    <mergeCell ref="G44:H44"/>
    <mergeCell ref="K43:L43"/>
    <mergeCell ref="M42:N42"/>
    <mergeCell ref="M43:N43"/>
    <mergeCell ref="O42:P42"/>
    <mergeCell ref="O43:P43"/>
    <mergeCell ref="M44:N44"/>
    <mergeCell ref="O44:P44"/>
    <mergeCell ref="Q44:R44"/>
    <mergeCell ref="C44:D44"/>
    <mergeCell ref="E42:F42"/>
    <mergeCell ref="E43:F43"/>
    <mergeCell ref="AZ43:BA43"/>
    <mergeCell ref="AZ42:BA42"/>
    <mergeCell ref="AU43:AY43"/>
    <mergeCell ref="AU42:AY42"/>
    <mergeCell ref="AJ43:AT43"/>
    <mergeCell ref="AJ42:AT42"/>
    <mergeCell ref="AU37:AY41"/>
    <mergeCell ref="AZ37:BA41"/>
    <mergeCell ref="I44:J44"/>
    <mergeCell ref="K44:L44"/>
    <mergeCell ref="V42:AB42"/>
    <mergeCell ref="I42:J42"/>
    <mergeCell ref="I43:J43"/>
    <mergeCell ref="V43:AB43"/>
    <mergeCell ref="AC42:AD42"/>
    <mergeCell ref="AC43:AD43"/>
    <mergeCell ref="AE42:AF42"/>
    <mergeCell ref="AE43:AF43"/>
    <mergeCell ref="V44:AB44"/>
    <mergeCell ref="AC44:AD44"/>
    <mergeCell ref="AE44:AF44"/>
    <mergeCell ref="Q42:R42"/>
    <mergeCell ref="Q43:R43"/>
    <mergeCell ref="K42:L42"/>
  </mergeCells>
  <pageMargins left="0.70866141732283472" right="0.70866141732283472" top="0.74803149606299213" bottom="0.74803149606299213" header="0.31496062992125984" footer="0.31496062992125984"/>
  <pageSetup paperSize="9" scale="5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6"/>
  <sheetViews>
    <sheetView tabSelected="1" zoomScale="80" zoomScaleNormal="80" workbookViewId="0">
      <selection activeCell="A49" sqref="A49:B49"/>
    </sheetView>
  </sheetViews>
  <sheetFormatPr defaultRowHeight="15" x14ac:dyDescent="0.25"/>
  <cols>
    <col min="2" max="2" width="36.28515625" customWidth="1"/>
  </cols>
  <sheetData>
    <row r="1" spans="1:23" ht="19.5" thickBot="1" x14ac:dyDescent="0.3">
      <c r="A1" s="389" t="s">
        <v>67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</row>
    <row r="2" spans="1:23" ht="33.75" customHeight="1" x14ac:dyDescent="0.25">
      <c r="A2" s="391" t="s">
        <v>68</v>
      </c>
      <c r="B2" s="394" t="s">
        <v>69</v>
      </c>
      <c r="C2" s="397" t="s">
        <v>70</v>
      </c>
      <c r="D2" s="398"/>
      <c r="E2" s="398"/>
      <c r="F2" s="399"/>
      <c r="G2" s="391" t="s">
        <v>71</v>
      </c>
      <c r="H2" s="400" t="s">
        <v>72</v>
      </c>
      <c r="I2" s="401"/>
      <c r="J2" s="401"/>
      <c r="K2" s="401"/>
      <c r="L2" s="401"/>
      <c r="M2" s="401"/>
      <c r="N2" s="401"/>
      <c r="O2" s="402"/>
      <c r="P2" s="403" t="s">
        <v>73</v>
      </c>
      <c r="Q2" s="404"/>
      <c r="R2" s="405"/>
    </row>
    <row r="3" spans="1:23" ht="18.75" customHeight="1" x14ac:dyDescent="0.25">
      <c r="A3" s="392"/>
      <c r="B3" s="395"/>
      <c r="C3" s="406" t="s">
        <v>74</v>
      </c>
      <c r="D3" s="408" t="s">
        <v>75</v>
      </c>
      <c r="E3" s="374" t="s">
        <v>96</v>
      </c>
      <c r="F3" s="377" t="s">
        <v>76</v>
      </c>
      <c r="G3" s="392"/>
      <c r="H3" s="412" t="s">
        <v>77</v>
      </c>
      <c r="I3" s="414" t="s">
        <v>78</v>
      </c>
      <c r="J3" s="414"/>
      <c r="K3" s="414"/>
      <c r="L3" s="414"/>
      <c r="M3" s="414"/>
      <c r="N3" s="414"/>
      <c r="O3" s="415" t="s">
        <v>79</v>
      </c>
      <c r="P3" s="357" t="s">
        <v>80</v>
      </c>
      <c r="Q3" s="358"/>
      <c r="R3" s="101" t="s">
        <v>81</v>
      </c>
    </row>
    <row r="4" spans="1:23" ht="18.75" customHeight="1" x14ac:dyDescent="0.25">
      <c r="A4" s="392"/>
      <c r="B4" s="395"/>
      <c r="C4" s="406"/>
      <c r="D4" s="408"/>
      <c r="E4" s="375"/>
      <c r="F4" s="378"/>
      <c r="G4" s="392"/>
      <c r="H4" s="412"/>
      <c r="I4" s="363" t="s">
        <v>82</v>
      </c>
      <c r="J4" s="365" t="s">
        <v>83</v>
      </c>
      <c r="K4" s="365"/>
      <c r="L4" s="365"/>
      <c r="M4" s="365"/>
      <c r="N4" s="365"/>
      <c r="O4" s="415"/>
      <c r="P4" s="357" t="s">
        <v>84</v>
      </c>
      <c r="Q4" s="358"/>
      <c r="R4" s="359"/>
    </row>
    <row r="5" spans="1:23" ht="18.75" customHeight="1" x14ac:dyDescent="0.25">
      <c r="A5" s="392"/>
      <c r="B5" s="395"/>
      <c r="C5" s="406"/>
      <c r="D5" s="408"/>
      <c r="E5" s="375"/>
      <c r="F5" s="378"/>
      <c r="G5" s="392"/>
      <c r="H5" s="412"/>
      <c r="I5" s="363"/>
      <c r="J5" s="420" t="s">
        <v>85</v>
      </c>
      <c r="K5" s="366" t="s">
        <v>86</v>
      </c>
      <c r="L5" s="410" t="s">
        <v>87</v>
      </c>
      <c r="M5" s="368" t="s">
        <v>88</v>
      </c>
      <c r="N5" s="371" t="s">
        <v>89</v>
      </c>
      <c r="O5" s="415"/>
      <c r="P5" s="45">
        <v>1</v>
      </c>
      <c r="Q5" s="42">
        <v>2</v>
      </c>
      <c r="R5" s="41">
        <v>3</v>
      </c>
    </row>
    <row r="6" spans="1:23" ht="33.75" customHeight="1" thickBot="1" x14ac:dyDescent="0.3">
      <c r="A6" s="392"/>
      <c r="B6" s="395"/>
      <c r="C6" s="406"/>
      <c r="D6" s="408"/>
      <c r="E6" s="375"/>
      <c r="F6" s="378"/>
      <c r="G6" s="392"/>
      <c r="H6" s="412"/>
      <c r="I6" s="363"/>
      <c r="J6" s="421"/>
      <c r="K6" s="366"/>
      <c r="L6" s="410"/>
      <c r="M6" s="369"/>
      <c r="N6" s="372"/>
      <c r="O6" s="415"/>
      <c r="P6" s="417" t="s">
        <v>90</v>
      </c>
      <c r="Q6" s="418"/>
      <c r="R6" s="419"/>
    </row>
    <row r="7" spans="1:23" ht="18.75" customHeight="1" thickBot="1" x14ac:dyDescent="0.3">
      <c r="A7" s="393"/>
      <c r="B7" s="396"/>
      <c r="C7" s="407"/>
      <c r="D7" s="409"/>
      <c r="E7" s="376"/>
      <c r="F7" s="379"/>
      <c r="G7" s="393"/>
      <c r="H7" s="413"/>
      <c r="I7" s="364"/>
      <c r="J7" s="422"/>
      <c r="K7" s="367"/>
      <c r="L7" s="411"/>
      <c r="M7" s="370"/>
      <c r="N7" s="373"/>
      <c r="O7" s="416"/>
      <c r="P7" s="46">
        <f>COUNTIF(Лист1!B29:W29,"=Т")</f>
        <v>11</v>
      </c>
      <c r="Q7" s="47">
        <f>COUNTIF(Лист1!X29:BA29,"=Т")</f>
        <v>14</v>
      </c>
      <c r="R7" s="39">
        <f>COUNTIF(Лист1!B30:W30,"=Т")</f>
        <v>11</v>
      </c>
    </row>
    <row r="8" spans="1:23" ht="20.85" customHeight="1" thickBot="1" x14ac:dyDescent="0.3">
      <c r="A8" s="48">
        <v>1</v>
      </c>
      <c r="B8" s="48">
        <v>2</v>
      </c>
      <c r="C8" s="49">
        <v>3</v>
      </c>
      <c r="D8" s="50">
        <v>4</v>
      </c>
      <c r="E8" s="50">
        <v>5</v>
      </c>
      <c r="F8" s="51">
        <v>6</v>
      </c>
      <c r="G8" s="52">
        <v>7</v>
      </c>
      <c r="H8" s="53">
        <v>8</v>
      </c>
      <c r="I8" s="54">
        <v>9</v>
      </c>
      <c r="J8" s="55">
        <v>10</v>
      </c>
      <c r="K8" s="56">
        <v>11</v>
      </c>
      <c r="L8" s="55">
        <v>12</v>
      </c>
      <c r="M8" s="55">
        <v>13</v>
      </c>
      <c r="N8" s="55">
        <v>14</v>
      </c>
      <c r="O8" s="57">
        <v>15</v>
      </c>
      <c r="P8" s="58">
        <v>16</v>
      </c>
      <c r="Q8" s="59">
        <v>17</v>
      </c>
      <c r="R8" s="52">
        <v>18</v>
      </c>
    </row>
    <row r="9" spans="1:23" s="107" customFormat="1" ht="20.85" customHeight="1" thickBot="1" x14ac:dyDescent="0.3">
      <c r="A9" s="124"/>
      <c r="B9" s="383" t="s">
        <v>127</v>
      </c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5"/>
    </row>
    <row r="10" spans="1:23" ht="20.85" customHeight="1" thickBot="1" x14ac:dyDescent="0.3">
      <c r="A10" s="60"/>
      <c r="B10" s="61"/>
      <c r="C10" s="62"/>
      <c r="D10" s="62"/>
      <c r="E10" s="63"/>
      <c r="F10" s="63"/>
      <c r="G10" s="63"/>
      <c r="H10" s="64"/>
      <c r="I10" s="64"/>
      <c r="J10" s="63"/>
      <c r="K10" s="172"/>
      <c r="L10" s="173"/>
      <c r="M10" s="173"/>
      <c r="N10" s="63"/>
      <c r="O10" s="63"/>
      <c r="P10" s="65"/>
      <c r="Q10" s="65"/>
      <c r="R10" s="66"/>
    </row>
    <row r="11" spans="1:23" ht="23.25" customHeight="1" thickBot="1" x14ac:dyDescent="0.3">
      <c r="A11" s="119"/>
      <c r="B11" s="168" t="s">
        <v>128</v>
      </c>
      <c r="C11" s="120"/>
      <c r="D11" s="121"/>
      <c r="E11" s="122"/>
      <c r="F11" s="123"/>
      <c r="G11" s="175">
        <v>9</v>
      </c>
      <c r="H11" s="176">
        <f>G11*30</f>
        <v>270</v>
      </c>
      <c r="I11" s="71">
        <v>90</v>
      </c>
      <c r="J11" s="177">
        <v>32</v>
      </c>
      <c r="K11" s="178" t="e">
        <f>#REF!+K14</f>
        <v>#REF!</v>
      </c>
      <c r="L11" s="178">
        <v>28</v>
      </c>
      <c r="M11" s="178" t="e">
        <f>#REF!+M14</f>
        <v>#REF!</v>
      </c>
      <c r="N11" s="179" t="e">
        <f>#REF!+N14</f>
        <v>#REF!</v>
      </c>
      <c r="O11" s="180">
        <f>H11-I11</f>
        <v>180</v>
      </c>
      <c r="P11" s="223">
        <v>4</v>
      </c>
      <c r="Q11" s="70"/>
      <c r="R11" s="36">
        <v>2</v>
      </c>
    </row>
    <row r="12" spans="1:23" s="107" customFormat="1" ht="30.75" customHeight="1" x14ac:dyDescent="0.25">
      <c r="A12" s="124" t="s">
        <v>142</v>
      </c>
      <c r="B12" s="195" t="s">
        <v>141</v>
      </c>
      <c r="C12" s="197"/>
      <c r="D12" s="197">
        <v>1</v>
      </c>
      <c r="E12" s="198"/>
      <c r="F12" s="198"/>
      <c r="G12" s="199">
        <v>3</v>
      </c>
      <c r="H12" s="200">
        <v>90</v>
      </c>
      <c r="I12" s="201">
        <v>30</v>
      </c>
      <c r="J12" s="202">
        <v>18</v>
      </c>
      <c r="K12" s="202"/>
      <c r="L12" s="203">
        <v>12</v>
      </c>
      <c r="M12" s="202"/>
      <c r="N12" s="202"/>
      <c r="O12" s="220">
        <v>60</v>
      </c>
      <c r="P12" s="205">
        <v>2</v>
      </c>
      <c r="Q12" s="224"/>
      <c r="R12" s="196"/>
    </row>
    <row r="13" spans="1:23" s="107" customFormat="1" ht="31.5" customHeight="1" x14ac:dyDescent="0.25">
      <c r="A13" s="124" t="s">
        <v>143</v>
      </c>
      <c r="B13" s="195" t="s">
        <v>107</v>
      </c>
      <c r="C13" s="197"/>
      <c r="D13" s="197">
        <v>1</v>
      </c>
      <c r="E13" s="198"/>
      <c r="F13" s="198"/>
      <c r="G13" s="199">
        <v>3</v>
      </c>
      <c r="H13" s="200">
        <v>90</v>
      </c>
      <c r="I13" s="201">
        <v>30</v>
      </c>
      <c r="J13" s="202">
        <v>14</v>
      </c>
      <c r="K13" s="202"/>
      <c r="L13" s="203">
        <v>16</v>
      </c>
      <c r="M13" s="202"/>
      <c r="N13" s="202"/>
      <c r="O13" s="220">
        <v>60</v>
      </c>
      <c r="P13" s="205">
        <v>2</v>
      </c>
      <c r="Q13" s="224"/>
      <c r="R13" s="196"/>
    </row>
    <row r="14" spans="1:23" s="107" customFormat="1" ht="20.85" customHeight="1" thickBot="1" x14ac:dyDescent="0.3">
      <c r="A14" s="124" t="s">
        <v>144</v>
      </c>
      <c r="B14" s="125" t="s">
        <v>108</v>
      </c>
      <c r="C14" s="188"/>
      <c r="D14" s="189">
        <v>3</v>
      </c>
      <c r="E14" s="135"/>
      <c r="F14" s="136"/>
      <c r="G14" s="183">
        <v>3</v>
      </c>
      <c r="H14" s="190">
        <v>90</v>
      </c>
      <c r="I14" s="191">
        <v>30</v>
      </c>
      <c r="J14" s="185"/>
      <c r="K14" s="171"/>
      <c r="L14" s="193"/>
      <c r="M14" s="171">
        <v>30</v>
      </c>
      <c r="N14" s="186"/>
      <c r="O14" s="221">
        <v>60</v>
      </c>
      <c r="P14" s="226"/>
      <c r="Q14" s="222"/>
      <c r="R14" s="40">
        <v>2</v>
      </c>
    </row>
    <row r="15" spans="1:23" s="107" customFormat="1" ht="38.25" customHeight="1" thickBot="1" x14ac:dyDescent="0.3">
      <c r="A15" s="380" t="s">
        <v>133</v>
      </c>
      <c r="B15" s="381"/>
      <c r="C15" s="126"/>
      <c r="D15" s="127"/>
      <c r="E15" s="127"/>
      <c r="F15" s="128"/>
      <c r="G15" s="129">
        <v>9</v>
      </c>
      <c r="H15" s="71">
        <v>270</v>
      </c>
      <c r="I15" s="71">
        <v>90</v>
      </c>
      <c r="J15" s="71">
        <v>32</v>
      </c>
      <c r="K15" s="71">
        <v>0</v>
      </c>
      <c r="L15" s="71">
        <v>28</v>
      </c>
      <c r="M15" s="71">
        <v>30</v>
      </c>
      <c r="N15" s="71">
        <v>0</v>
      </c>
      <c r="O15" s="71">
        <v>180</v>
      </c>
      <c r="P15" s="71">
        <v>4</v>
      </c>
      <c r="Q15" s="71">
        <v>0</v>
      </c>
      <c r="R15" s="71">
        <v>2</v>
      </c>
      <c r="S15"/>
      <c r="T15"/>
      <c r="U15"/>
      <c r="V15"/>
      <c r="W15"/>
    </row>
    <row r="16" spans="1:23" s="107" customFormat="1" ht="20.85" customHeight="1" thickBot="1" x14ac:dyDescent="0.3">
      <c r="A16" s="124"/>
      <c r="B16" s="383" t="s">
        <v>129</v>
      </c>
      <c r="C16" s="384"/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5"/>
    </row>
    <row r="17" spans="1:23" s="107" customFormat="1" ht="20.85" customHeight="1" thickBot="1" x14ac:dyDescent="0.3">
      <c r="A17" s="130"/>
      <c r="B17" s="382"/>
      <c r="C17" s="382"/>
      <c r="D17" s="382"/>
      <c r="E17" s="382"/>
      <c r="F17" s="382"/>
      <c r="G17" s="382"/>
      <c r="H17" s="72"/>
      <c r="I17" s="72"/>
      <c r="J17" s="72"/>
      <c r="K17" s="174"/>
      <c r="L17" s="174"/>
      <c r="M17" s="174"/>
      <c r="N17" s="72"/>
      <c r="O17" s="72"/>
      <c r="P17" s="73"/>
      <c r="Q17" s="74"/>
      <c r="R17" s="75"/>
      <c r="S17"/>
      <c r="T17"/>
      <c r="U17"/>
      <c r="V17"/>
      <c r="W17"/>
    </row>
    <row r="18" spans="1:23" s="107" customFormat="1" ht="24" customHeight="1" x14ac:dyDescent="0.25">
      <c r="A18" s="119"/>
      <c r="B18" s="208" t="s">
        <v>130</v>
      </c>
      <c r="C18" s="209"/>
      <c r="D18" s="210"/>
      <c r="E18" s="211"/>
      <c r="F18" s="212"/>
      <c r="G18" s="213">
        <v>18</v>
      </c>
      <c r="H18" s="184">
        <v>540</v>
      </c>
      <c r="I18" s="181">
        <v>180</v>
      </c>
      <c r="J18" s="214">
        <v>38</v>
      </c>
      <c r="K18" s="215">
        <v>22</v>
      </c>
      <c r="L18" s="215"/>
      <c r="M18" s="215">
        <v>120</v>
      </c>
      <c r="N18" s="216"/>
      <c r="O18" s="187">
        <f>H18-I18</f>
        <v>360</v>
      </c>
      <c r="P18" s="69">
        <v>4</v>
      </c>
      <c r="Q18" s="70">
        <v>8</v>
      </c>
      <c r="R18" s="36">
        <v>2</v>
      </c>
      <c r="S18"/>
      <c r="T18"/>
      <c r="U18"/>
      <c r="V18"/>
      <c r="W18"/>
    </row>
    <row r="19" spans="1:23" s="107" customFormat="1" ht="20.25" customHeight="1" x14ac:dyDescent="0.25">
      <c r="A19" s="206" t="s">
        <v>145</v>
      </c>
      <c r="B19" s="217" t="s">
        <v>112</v>
      </c>
      <c r="C19" s="227"/>
      <c r="D19" s="197">
        <v>2</v>
      </c>
      <c r="E19" s="198"/>
      <c r="F19" s="198"/>
      <c r="G19" s="199">
        <v>3</v>
      </c>
      <c r="H19" s="219">
        <v>90</v>
      </c>
      <c r="I19" s="201">
        <v>30</v>
      </c>
      <c r="J19" s="202">
        <v>20</v>
      </c>
      <c r="K19" s="202">
        <v>10</v>
      </c>
      <c r="L19" s="202"/>
      <c r="M19" s="202"/>
      <c r="N19" s="202"/>
      <c r="O19" s="204">
        <v>60</v>
      </c>
      <c r="P19" s="207"/>
      <c r="Q19" s="113">
        <v>2</v>
      </c>
      <c r="R19" s="114"/>
      <c r="U19" s="107">
        <v>4</v>
      </c>
    </row>
    <row r="20" spans="1:23" s="107" customFormat="1" ht="22.5" customHeight="1" x14ac:dyDescent="0.25">
      <c r="A20" s="206" t="s">
        <v>146</v>
      </c>
      <c r="B20" s="217" t="s">
        <v>110</v>
      </c>
      <c r="C20" s="218">
        <v>1.2</v>
      </c>
      <c r="D20" s="197"/>
      <c r="E20" s="198"/>
      <c r="F20" s="198"/>
      <c r="G20" s="199">
        <v>12</v>
      </c>
      <c r="H20" s="219">
        <v>360</v>
      </c>
      <c r="I20" s="201">
        <v>120</v>
      </c>
      <c r="J20" s="202"/>
      <c r="K20" s="202"/>
      <c r="L20" s="202"/>
      <c r="M20" s="202">
        <v>120</v>
      </c>
      <c r="N20" s="202"/>
      <c r="O20" s="204">
        <v>240</v>
      </c>
      <c r="P20" s="207">
        <v>4</v>
      </c>
      <c r="Q20" s="113">
        <v>4</v>
      </c>
      <c r="R20" s="114"/>
    </row>
    <row r="21" spans="1:23" s="107" customFormat="1" ht="34.5" customHeight="1" x14ac:dyDescent="0.25">
      <c r="A21" s="206" t="s">
        <v>147</v>
      </c>
      <c r="B21" s="217" t="s">
        <v>121</v>
      </c>
      <c r="C21" s="218"/>
      <c r="D21" s="197">
        <v>2</v>
      </c>
      <c r="E21" s="198"/>
      <c r="F21" s="198"/>
      <c r="G21" s="199">
        <v>3</v>
      </c>
      <c r="H21" s="219">
        <v>90</v>
      </c>
      <c r="I21" s="201">
        <v>30</v>
      </c>
      <c r="J21" s="202">
        <v>18</v>
      </c>
      <c r="K21" s="202">
        <v>12</v>
      </c>
      <c r="L21" s="202"/>
      <c r="M21" s="202"/>
      <c r="N21" s="202"/>
      <c r="O21" s="204">
        <v>60</v>
      </c>
      <c r="P21" s="207"/>
      <c r="Q21" s="113">
        <v>2</v>
      </c>
      <c r="R21" s="114"/>
    </row>
    <row r="22" spans="1:23" s="107" customFormat="1" ht="31.5" customHeight="1" thickBot="1" x14ac:dyDescent="0.3">
      <c r="A22" s="131"/>
      <c r="B22" s="169" t="s">
        <v>131</v>
      </c>
      <c r="C22" s="133"/>
      <c r="D22" s="134"/>
      <c r="E22" s="135"/>
      <c r="F22" s="136"/>
      <c r="G22" s="183"/>
      <c r="H22" s="194"/>
      <c r="I22" s="191"/>
      <c r="J22" s="185"/>
      <c r="K22" s="170"/>
      <c r="L22" s="171"/>
      <c r="M22" s="171"/>
      <c r="N22" s="186"/>
      <c r="O22" s="192"/>
      <c r="P22" s="112"/>
      <c r="Q22" s="113"/>
      <c r="R22" s="114"/>
    </row>
    <row r="23" spans="1:23" s="107" customFormat="1" ht="33" customHeight="1" thickBot="1" x14ac:dyDescent="0.3">
      <c r="A23" s="131"/>
      <c r="B23" s="138" t="s">
        <v>158</v>
      </c>
      <c r="C23" s="133"/>
      <c r="D23" s="134"/>
      <c r="E23" s="135"/>
      <c r="F23" s="136"/>
      <c r="G23" s="175">
        <f>SUM(G24:G27)</f>
        <v>21</v>
      </c>
      <c r="H23" s="182">
        <f t="shared" ref="H23:H28" si="0">G23*30</f>
        <v>630</v>
      </c>
      <c r="I23" s="71">
        <f>SUM(I24:I27)</f>
        <v>180</v>
      </c>
      <c r="J23" s="71">
        <f t="shared" ref="J23:N23" si="1">SUM(J24:J27)</f>
        <v>40</v>
      </c>
      <c r="K23" s="71">
        <f t="shared" si="1"/>
        <v>20</v>
      </c>
      <c r="L23" s="71">
        <f t="shared" si="1"/>
        <v>0</v>
      </c>
      <c r="M23" s="71">
        <f t="shared" si="1"/>
        <v>120</v>
      </c>
      <c r="N23" s="71">
        <f t="shared" si="1"/>
        <v>0</v>
      </c>
      <c r="O23" s="180">
        <f t="shared" ref="O23:O28" si="2">H23-I23</f>
        <v>450</v>
      </c>
      <c r="P23" s="112">
        <f>SUM(P24:P27)</f>
        <v>4</v>
      </c>
      <c r="Q23" s="112">
        <f t="shared" ref="Q23:R23" si="3">SUM(Q24:Q27)</f>
        <v>4</v>
      </c>
      <c r="R23" s="112">
        <f t="shared" si="3"/>
        <v>4</v>
      </c>
    </row>
    <row r="24" spans="1:23" s="107" customFormat="1" ht="20.85" customHeight="1" x14ac:dyDescent="0.25">
      <c r="A24" s="131" t="s">
        <v>148</v>
      </c>
      <c r="B24" s="217" t="s">
        <v>109</v>
      </c>
      <c r="C24" s="133" t="s">
        <v>134</v>
      </c>
      <c r="D24" s="134">
        <v>1</v>
      </c>
      <c r="E24" s="135"/>
      <c r="F24" s="136"/>
      <c r="G24" s="137">
        <v>12</v>
      </c>
      <c r="H24" s="77">
        <v>360</v>
      </c>
      <c r="I24" s="148">
        <v>120</v>
      </c>
      <c r="J24" s="78"/>
      <c r="K24" s="44"/>
      <c r="L24" s="43"/>
      <c r="M24" s="43">
        <v>120</v>
      </c>
      <c r="N24" s="79"/>
      <c r="O24" s="111">
        <f t="shared" si="2"/>
        <v>240</v>
      </c>
      <c r="P24" s="112">
        <v>2</v>
      </c>
      <c r="Q24" s="113">
        <v>4</v>
      </c>
      <c r="R24" s="114">
        <v>2</v>
      </c>
    </row>
    <row r="25" spans="1:23" s="107" customFormat="1" ht="35.25" customHeight="1" x14ac:dyDescent="0.25">
      <c r="A25" s="131" t="s">
        <v>149</v>
      </c>
      <c r="B25" s="225" t="s">
        <v>137</v>
      </c>
      <c r="C25" s="133"/>
      <c r="D25" s="134">
        <v>3</v>
      </c>
      <c r="E25" s="135"/>
      <c r="F25" s="136"/>
      <c r="G25" s="137">
        <v>3</v>
      </c>
      <c r="H25" s="77">
        <v>90</v>
      </c>
      <c r="I25" s="148">
        <v>30</v>
      </c>
      <c r="J25" s="78">
        <v>20</v>
      </c>
      <c r="K25" s="44">
        <v>10</v>
      </c>
      <c r="L25" s="43"/>
      <c r="M25" s="43"/>
      <c r="N25" s="79"/>
      <c r="O25" s="111">
        <v>60</v>
      </c>
      <c r="P25" s="112"/>
      <c r="Q25" s="113"/>
      <c r="R25" s="114">
        <v>2</v>
      </c>
    </row>
    <row r="26" spans="1:23" s="107" customFormat="1" ht="32.25" customHeight="1" x14ac:dyDescent="0.25">
      <c r="A26" s="131" t="s">
        <v>150</v>
      </c>
      <c r="B26" s="225" t="s">
        <v>111</v>
      </c>
      <c r="C26" s="133">
        <v>1</v>
      </c>
      <c r="D26" s="134"/>
      <c r="E26" s="135"/>
      <c r="F26" s="136"/>
      <c r="G26" s="137">
        <v>3</v>
      </c>
      <c r="H26" s="77">
        <v>90</v>
      </c>
      <c r="I26" s="148">
        <v>30</v>
      </c>
      <c r="J26" s="78">
        <v>20</v>
      </c>
      <c r="K26" s="44">
        <v>10</v>
      </c>
      <c r="L26" s="43"/>
      <c r="M26" s="43"/>
      <c r="N26" s="79"/>
      <c r="O26" s="111">
        <v>60</v>
      </c>
      <c r="P26" s="112">
        <v>2</v>
      </c>
      <c r="Q26" s="113"/>
      <c r="R26" s="114"/>
    </row>
    <row r="27" spans="1:23" s="107" customFormat="1" ht="20.85" customHeight="1" thickBot="1" x14ac:dyDescent="0.3">
      <c r="A27" s="131" t="s">
        <v>151</v>
      </c>
      <c r="B27" s="225" t="s">
        <v>126</v>
      </c>
      <c r="C27" s="133"/>
      <c r="D27" s="134"/>
      <c r="E27" s="135"/>
      <c r="F27" s="136">
        <v>2</v>
      </c>
      <c r="G27" s="137">
        <v>3</v>
      </c>
      <c r="H27" s="77">
        <v>90</v>
      </c>
      <c r="I27" s="148"/>
      <c r="J27" s="78"/>
      <c r="K27" s="44"/>
      <c r="L27" s="43"/>
      <c r="M27" s="43"/>
      <c r="N27" s="79"/>
      <c r="O27" s="111">
        <v>90</v>
      </c>
      <c r="P27" s="112"/>
      <c r="Q27" s="113"/>
      <c r="R27" s="114"/>
    </row>
    <row r="28" spans="1:23" s="107" customFormat="1" ht="30.75" customHeight="1" thickBot="1" x14ac:dyDescent="0.3">
      <c r="A28" s="131"/>
      <c r="B28" s="138" t="s">
        <v>132</v>
      </c>
      <c r="C28" s="133"/>
      <c r="D28" s="134"/>
      <c r="E28" s="135"/>
      <c r="F28" s="136"/>
      <c r="G28" s="147">
        <v>12</v>
      </c>
      <c r="H28" s="67">
        <f t="shared" si="0"/>
        <v>360</v>
      </c>
      <c r="I28" s="146">
        <v>120</v>
      </c>
      <c r="J28" s="146">
        <v>32</v>
      </c>
      <c r="K28" s="146">
        <v>28</v>
      </c>
      <c r="L28" s="146">
        <f>SUM(L29:L29)</f>
        <v>0</v>
      </c>
      <c r="M28" s="146">
        <f>SUM(M29:M29)</f>
        <v>60</v>
      </c>
      <c r="N28" s="146">
        <f>SUM(N29:N29)</f>
        <v>0</v>
      </c>
      <c r="O28" s="68">
        <f t="shared" si="2"/>
        <v>240</v>
      </c>
      <c r="P28" s="112">
        <v>2</v>
      </c>
      <c r="Q28" s="112">
        <f>SUM(Q29:Q29)</f>
        <v>2</v>
      </c>
      <c r="R28" s="112">
        <v>4</v>
      </c>
    </row>
    <row r="29" spans="1:23" s="107" customFormat="1" ht="33" customHeight="1" thickBot="1" x14ac:dyDescent="0.3">
      <c r="A29" s="131" t="s">
        <v>152</v>
      </c>
      <c r="B29" s="225" t="s">
        <v>140</v>
      </c>
      <c r="C29" s="133"/>
      <c r="D29" s="134" t="s">
        <v>134</v>
      </c>
      <c r="E29" s="135"/>
      <c r="F29" s="136"/>
      <c r="G29" s="137">
        <v>6</v>
      </c>
      <c r="H29" s="67">
        <v>180</v>
      </c>
      <c r="I29" s="146">
        <v>60</v>
      </c>
      <c r="J29" s="78"/>
      <c r="K29" s="44"/>
      <c r="L29" s="43"/>
      <c r="M29" s="43">
        <v>60</v>
      </c>
      <c r="N29" s="79"/>
      <c r="O29" s="68">
        <v>120</v>
      </c>
      <c r="P29" s="112"/>
      <c r="Q29" s="113">
        <v>2</v>
      </c>
      <c r="R29" s="114">
        <v>2</v>
      </c>
    </row>
    <row r="30" spans="1:23" s="107" customFormat="1" ht="45.75" customHeight="1" thickBot="1" x14ac:dyDescent="0.3">
      <c r="A30" s="131" t="s">
        <v>153</v>
      </c>
      <c r="B30" s="225" t="s">
        <v>139</v>
      </c>
      <c r="C30" s="133"/>
      <c r="D30" s="134">
        <v>1</v>
      </c>
      <c r="E30" s="135"/>
      <c r="F30" s="136"/>
      <c r="G30" s="137">
        <v>3</v>
      </c>
      <c r="H30" s="67">
        <v>90</v>
      </c>
      <c r="I30" s="146">
        <v>30</v>
      </c>
      <c r="J30" s="78">
        <v>12</v>
      </c>
      <c r="K30" s="44">
        <v>18</v>
      </c>
      <c r="L30" s="43"/>
      <c r="M30" s="43"/>
      <c r="N30" s="79"/>
      <c r="O30" s="68">
        <v>60</v>
      </c>
      <c r="P30" s="112">
        <v>2</v>
      </c>
      <c r="Q30" s="113"/>
      <c r="R30" s="114"/>
    </row>
    <row r="31" spans="1:23" ht="48" customHeight="1" thickBot="1" x14ac:dyDescent="0.3">
      <c r="A31" s="131" t="s">
        <v>154</v>
      </c>
      <c r="B31" s="225" t="s">
        <v>138</v>
      </c>
      <c r="C31" s="133"/>
      <c r="D31" s="134">
        <v>3</v>
      </c>
      <c r="E31" s="135"/>
      <c r="F31" s="136"/>
      <c r="G31" s="137">
        <v>3</v>
      </c>
      <c r="H31" s="67">
        <v>90</v>
      </c>
      <c r="I31" s="146">
        <v>30</v>
      </c>
      <c r="J31" s="78">
        <v>20</v>
      </c>
      <c r="K31" s="44">
        <v>10</v>
      </c>
      <c r="L31" s="43"/>
      <c r="M31" s="43"/>
      <c r="N31" s="79"/>
      <c r="O31" s="68">
        <v>60</v>
      </c>
      <c r="P31" s="112"/>
      <c r="Q31" s="113"/>
      <c r="R31" s="114">
        <v>2</v>
      </c>
    </row>
    <row r="32" spans="1:23" ht="16.5" thickBot="1" x14ac:dyDescent="0.3">
      <c r="A32" s="131"/>
      <c r="B32" s="138"/>
      <c r="C32" s="133"/>
      <c r="D32" s="134"/>
      <c r="E32" s="135"/>
      <c r="F32" s="136"/>
      <c r="G32" s="137"/>
      <c r="H32" s="67"/>
      <c r="I32" s="146"/>
      <c r="J32" s="78"/>
      <c r="K32" s="44"/>
      <c r="L32" s="43"/>
      <c r="M32" s="43"/>
      <c r="N32" s="79"/>
      <c r="O32" s="68"/>
      <c r="P32" s="112"/>
      <c r="Q32" s="113"/>
      <c r="R32" s="114"/>
    </row>
    <row r="33" spans="1:18" ht="27.75" customHeight="1" thickBot="1" x14ac:dyDescent="0.3">
      <c r="A33" s="350" t="s">
        <v>135</v>
      </c>
      <c r="B33" s="351"/>
      <c r="C33" s="126"/>
      <c r="D33" s="139"/>
      <c r="E33" s="139"/>
      <c r="F33" s="140"/>
      <c r="G33" s="141">
        <v>51</v>
      </c>
      <c r="H33" s="141">
        <v>1530</v>
      </c>
      <c r="I33" s="141">
        <v>480</v>
      </c>
      <c r="J33" s="141">
        <v>110</v>
      </c>
      <c r="K33" s="141">
        <v>70</v>
      </c>
      <c r="L33" s="141">
        <v>0</v>
      </c>
      <c r="M33" s="141">
        <v>300</v>
      </c>
      <c r="N33" s="141">
        <v>0</v>
      </c>
      <c r="O33" s="141">
        <v>1050</v>
      </c>
      <c r="P33" s="141">
        <v>10</v>
      </c>
      <c r="Q33" s="141">
        <v>14</v>
      </c>
      <c r="R33" s="141">
        <v>8</v>
      </c>
    </row>
    <row r="34" spans="1:18" ht="20.85" customHeight="1" thickBot="1" x14ac:dyDescent="0.3">
      <c r="A34" s="130"/>
      <c r="B34" s="352" t="s">
        <v>101</v>
      </c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73"/>
      <c r="Q34" s="74"/>
      <c r="R34" s="75"/>
    </row>
    <row r="35" spans="1:18" ht="20.85" customHeight="1" x14ac:dyDescent="0.25">
      <c r="A35" s="131"/>
      <c r="B35" s="132" t="s">
        <v>102</v>
      </c>
      <c r="C35" s="133"/>
      <c r="D35" s="134"/>
      <c r="E35" s="135"/>
      <c r="F35" s="136"/>
      <c r="G35" s="147">
        <v>12</v>
      </c>
      <c r="H35" s="77"/>
      <c r="I35" s="115"/>
      <c r="J35" s="78"/>
      <c r="K35" s="44"/>
      <c r="L35" s="43"/>
      <c r="M35" s="43"/>
      <c r="N35" s="79"/>
      <c r="O35" s="111"/>
      <c r="P35" s="112"/>
      <c r="Q35" s="113"/>
      <c r="R35" s="114"/>
    </row>
    <row r="36" spans="1:18" ht="20.85" customHeight="1" x14ac:dyDescent="0.25">
      <c r="A36" s="131" t="s">
        <v>155</v>
      </c>
      <c r="B36" s="138" t="s">
        <v>103</v>
      </c>
      <c r="C36" s="133"/>
      <c r="D36" s="134"/>
      <c r="E36" s="135">
        <v>3</v>
      </c>
      <c r="F36" s="136"/>
      <c r="G36" s="137">
        <v>3</v>
      </c>
      <c r="H36" s="77">
        <v>90</v>
      </c>
      <c r="I36" s="115"/>
      <c r="J36" s="78"/>
      <c r="K36" s="44"/>
      <c r="L36" s="43"/>
      <c r="M36" s="43"/>
      <c r="N36" s="79"/>
      <c r="O36" s="111">
        <v>90</v>
      </c>
      <c r="P36" s="112"/>
      <c r="Q36" s="113"/>
      <c r="R36" s="114"/>
    </row>
    <row r="37" spans="1:18" s="107" customFormat="1" ht="20.85" customHeight="1" x14ac:dyDescent="0.25">
      <c r="A37" s="131" t="s">
        <v>156</v>
      </c>
      <c r="B37" s="225" t="s">
        <v>51</v>
      </c>
      <c r="C37" s="133"/>
      <c r="D37" s="134"/>
      <c r="E37" s="135"/>
      <c r="F37" s="136"/>
      <c r="G37" s="137">
        <v>3</v>
      </c>
      <c r="H37" s="77">
        <v>90</v>
      </c>
      <c r="I37" s="115"/>
      <c r="J37" s="78"/>
      <c r="K37" s="44"/>
      <c r="L37" s="43"/>
      <c r="M37" s="43"/>
      <c r="N37" s="79"/>
      <c r="O37" s="111"/>
      <c r="P37" s="112"/>
      <c r="Q37" s="113"/>
      <c r="R37" s="114"/>
    </row>
    <row r="38" spans="1:18" ht="20.85" customHeight="1" x14ac:dyDescent="0.25">
      <c r="A38" s="131" t="s">
        <v>157</v>
      </c>
      <c r="B38" s="138" t="s">
        <v>104</v>
      </c>
      <c r="C38" s="133"/>
      <c r="D38" s="134"/>
      <c r="E38" s="135">
        <v>1</v>
      </c>
      <c r="F38" s="136"/>
      <c r="G38" s="137">
        <v>6</v>
      </c>
      <c r="H38" s="77">
        <v>180</v>
      </c>
      <c r="I38" s="115"/>
      <c r="J38" s="78"/>
      <c r="K38" s="44"/>
      <c r="L38" s="43"/>
      <c r="M38" s="43"/>
      <c r="N38" s="79"/>
      <c r="O38" s="111">
        <v>90</v>
      </c>
      <c r="P38" s="112"/>
      <c r="Q38" s="113"/>
      <c r="R38" s="114"/>
    </row>
    <row r="39" spans="1:18" ht="33.75" customHeight="1" thickBot="1" x14ac:dyDescent="0.3">
      <c r="A39" s="131"/>
      <c r="B39" s="132" t="s">
        <v>105</v>
      </c>
      <c r="C39" s="133"/>
      <c r="D39" s="134"/>
      <c r="E39" s="135"/>
      <c r="F39" s="136"/>
      <c r="G39" s="147">
        <v>18</v>
      </c>
      <c r="H39" s="77">
        <v>540</v>
      </c>
      <c r="I39" s="115"/>
      <c r="J39" s="78"/>
      <c r="K39" s="44"/>
      <c r="L39" s="43"/>
      <c r="M39" s="43"/>
      <c r="N39" s="79"/>
      <c r="O39" s="111">
        <v>540</v>
      </c>
      <c r="P39" s="112"/>
      <c r="Q39" s="113"/>
      <c r="R39" s="114"/>
    </row>
    <row r="40" spans="1:18" ht="38.25" customHeight="1" thickBot="1" x14ac:dyDescent="0.3">
      <c r="A40" s="354" t="s">
        <v>106</v>
      </c>
      <c r="B40" s="355"/>
      <c r="C40" s="157"/>
      <c r="D40" s="157"/>
      <c r="E40" s="158"/>
      <c r="F40" s="140"/>
      <c r="G40" s="141">
        <v>30</v>
      </c>
      <c r="H40" s="81">
        <f>G40*30</f>
        <v>900</v>
      </c>
      <c r="I40" s="81"/>
      <c r="J40" s="82"/>
      <c r="K40" s="83"/>
      <c r="L40" s="83"/>
      <c r="M40" s="83"/>
      <c r="N40" s="84"/>
      <c r="O40" s="81">
        <f>H40-I40</f>
        <v>900</v>
      </c>
      <c r="P40" s="85"/>
      <c r="Q40" s="86"/>
      <c r="R40" s="80"/>
    </row>
    <row r="41" spans="1:18" ht="17.25" thickBot="1" x14ac:dyDescent="0.3">
      <c r="A41" s="155" t="s">
        <v>57</v>
      </c>
      <c r="B41" s="156"/>
      <c r="C41" s="116"/>
      <c r="D41" s="142"/>
      <c r="E41" s="142"/>
      <c r="F41" s="117"/>
      <c r="G41" s="118">
        <v>90</v>
      </c>
      <c r="H41" s="87">
        <f>H15+H33+H40</f>
        <v>2700</v>
      </c>
      <c r="I41" s="91"/>
      <c r="J41" s="88"/>
      <c r="K41" s="89"/>
      <c r="L41" s="89"/>
      <c r="M41" s="89"/>
      <c r="N41" s="90"/>
      <c r="O41" s="87">
        <f>O15+O33+O40</f>
        <v>2130</v>
      </c>
      <c r="P41" s="88"/>
      <c r="Q41" s="90"/>
      <c r="R41" s="87"/>
    </row>
    <row r="42" spans="1:18" ht="17.25" thickBot="1" x14ac:dyDescent="0.3">
      <c r="A42" s="360"/>
      <c r="B42" s="165" t="s">
        <v>91</v>
      </c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7"/>
      <c r="P42" s="92">
        <v>14</v>
      </c>
      <c r="Q42" s="92">
        <v>14</v>
      </c>
      <c r="R42" s="76">
        <v>10</v>
      </c>
    </row>
    <row r="43" spans="1:18" ht="16.5" x14ac:dyDescent="0.25">
      <c r="A43" s="361"/>
      <c r="B43" s="152" t="s">
        <v>92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4"/>
      <c r="P43" s="93">
        <v>2</v>
      </c>
      <c r="Q43" s="94">
        <v>2</v>
      </c>
      <c r="R43" s="38">
        <v>1</v>
      </c>
    </row>
    <row r="44" spans="1:18" ht="17.25" thickBot="1" x14ac:dyDescent="0.3">
      <c r="A44" s="361"/>
      <c r="B44" s="149" t="s">
        <v>93</v>
      </c>
      <c r="C44" s="150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1"/>
      <c r="P44" s="95">
        <v>4</v>
      </c>
      <c r="Q44" s="96">
        <v>3</v>
      </c>
      <c r="R44" s="37">
        <v>4</v>
      </c>
    </row>
    <row r="45" spans="1:18" ht="16.5" x14ac:dyDescent="0.25">
      <c r="A45" s="361"/>
      <c r="B45" s="152" t="s">
        <v>94</v>
      </c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4"/>
      <c r="P45" s="97"/>
      <c r="Q45" s="98">
        <v>1</v>
      </c>
      <c r="R45" s="34"/>
    </row>
    <row r="46" spans="1:18" ht="17.25" thickBot="1" x14ac:dyDescent="0.3">
      <c r="A46" s="362"/>
      <c r="B46" s="162" t="s">
        <v>95</v>
      </c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4"/>
      <c r="P46" s="99">
        <v>1</v>
      </c>
      <c r="Q46" s="100"/>
      <c r="R46" s="35">
        <v>1</v>
      </c>
    </row>
    <row r="49" spans="1:18" ht="68.25" customHeight="1" x14ac:dyDescent="0.25">
      <c r="A49" s="356" t="s">
        <v>159</v>
      </c>
      <c r="B49" s="356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02"/>
      <c r="Q49" s="102"/>
      <c r="R49" s="102"/>
    </row>
    <row r="51" spans="1:18" ht="16.5" x14ac:dyDescent="0.25">
      <c r="A51" s="160" t="s">
        <v>97</v>
      </c>
      <c r="B51" s="160"/>
      <c r="C51" s="160"/>
      <c r="H51" s="387" t="s">
        <v>98</v>
      </c>
      <c r="I51" s="387"/>
      <c r="J51" s="387"/>
      <c r="K51" s="387"/>
      <c r="L51" s="388"/>
      <c r="M51" s="388"/>
      <c r="N51" s="388"/>
      <c r="O51" s="388"/>
      <c r="P51" s="388"/>
      <c r="Q51" s="106"/>
      <c r="R51" s="106"/>
    </row>
    <row r="52" spans="1:18" ht="15.75" x14ac:dyDescent="0.25">
      <c r="A52" s="161" t="s">
        <v>5</v>
      </c>
      <c r="B52" s="161"/>
      <c r="C52" s="104"/>
      <c r="G52" s="108"/>
      <c r="H52" s="108"/>
      <c r="I52" s="107"/>
      <c r="J52" s="109"/>
      <c r="K52" s="110"/>
      <c r="L52" s="327" t="s">
        <v>99</v>
      </c>
      <c r="M52" s="327"/>
      <c r="N52" s="327"/>
      <c r="O52" s="327"/>
      <c r="P52" s="327"/>
      <c r="Q52" s="110"/>
      <c r="R52" s="110"/>
    </row>
    <row r="53" spans="1:18" ht="16.5" x14ac:dyDescent="0.25">
      <c r="A53" s="105"/>
      <c r="B53" s="105"/>
      <c r="C53" s="103"/>
      <c r="H53" s="386" t="s">
        <v>100</v>
      </c>
      <c r="I53" s="386"/>
      <c r="J53" s="386"/>
      <c r="K53" s="386"/>
      <c r="L53" s="388"/>
      <c r="M53" s="388"/>
      <c r="N53" s="388"/>
      <c r="O53" s="388"/>
      <c r="P53" s="388"/>
      <c r="Q53" s="106"/>
      <c r="R53" s="106"/>
    </row>
    <row r="54" spans="1:18" x14ac:dyDescent="0.25">
      <c r="G54" s="107"/>
      <c r="H54" s="107"/>
      <c r="I54" s="107"/>
      <c r="J54" s="107"/>
      <c r="K54" s="107"/>
      <c r="L54" s="327" t="s">
        <v>99</v>
      </c>
      <c r="M54" s="327"/>
      <c r="N54" s="327"/>
      <c r="O54" s="327"/>
      <c r="P54" s="327"/>
      <c r="Q54" s="110"/>
      <c r="R54" s="110"/>
    </row>
    <row r="55" spans="1:18" x14ac:dyDescent="0.25">
      <c r="G55" s="107"/>
      <c r="H55" s="107"/>
      <c r="I55" s="107"/>
      <c r="J55" s="107"/>
      <c r="K55" s="107"/>
      <c r="L55" s="388"/>
      <c r="M55" s="388"/>
      <c r="N55" s="388"/>
      <c r="O55" s="388"/>
      <c r="P55" s="388"/>
      <c r="Q55" s="106"/>
      <c r="R55" s="106"/>
    </row>
    <row r="56" spans="1:18" x14ac:dyDescent="0.25">
      <c r="G56" s="107"/>
      <c r="H56" s="107"/>
      <c r="I56" s="107"/>
      <c r="J56" s="107"/>
      <c r="K56" s="107"/>
      <c r="L56" s="327" t="s">
        <v>99</v>
      </c>
      <c r="M56" s="327"/>
      <c r="N56" s="327"/>
      <c r="O56" s="327"/>
      <c r="P56" s="327"/>
      <c r="Q56" s="110"/>
      <c r="R56" s="110"/>
    </row>
  </sheetData>
  <mergeCells count="41">
    <mergeCell ref="A1:R1"/>
    <mergeCell ref="A2:A7"/>
    <mergeCell ref="B2:B7"/>
    <mergeCell ref="C2:F2"/>
    <mergeCell ref="G2:G7"/>
    <mergeCell ref="H2:O2"/>
    <mergeCell ref="P2:R2"/>
    <mergeCell ref="C3:C7"/>
    <mergeCell ref="D3:D7"/>
    <mergeCell ref="L5:L7"/>
    <mergeCell ref="H3:H7"/>
    <mergeCell ref="I3:N3"/>
    <mergeCell ref="O3:O7"/>
    <mergeCell ref="P3:Q3"/>
    <mergeCell ref="P6:R6"/>
    <mergeCell ref="J5:J7"/>
    <mergeCell ref="B16:R16"/>
    <mergeCell ref="L56:P56"/>
    <mergeCell ref="H53:K53"/>
    <mergeCell ref="H51:K51"/>
    <mergeCell ref="L51:P51"/>
    <mergeCell ref="L53:P53"/>
    <mergeCell ref="L55:P55"/>
    <mergeCell ref="L52:P52"/>
    <mergeCell ref="L54:P54"/>
    <mergeCell ref="A33:B33"/>
    <mergeCell ref="B34:O34"/>
    <mergeCell ref="A40:B40"/>
    <mergeCell ref="A49:B49"/>
    <mergeCell ref="P4:R4"/>
    <mergeCell ref="A42:A46"/>
    <mergeCell ref="I4:I7"/>
    <mergeCell ref="J4:N4"/>
    <mergeCell ref="K5:K7"/>
    <mergeCell ref="M5:M7"/>
    <mergeCell ref="N5:N7"/>
    <mergeCell ref="E3:E7"/>
    <mergeCell ref="F3:F7"/>
    <mergeCell ref="A15:B15"/>
    <mergeCell ref="B17:G17"/>
    <mergeCell ref="B9:R9"/>
  </mergeCells>
  <pageMargins left="0.70866141732283472" right="0.70866141732283472" top="0.74803149606299213" bottom="0.74803149606299213" header="0.31496062992125984" footer="0.31496062992125984"/>
  <pageSetup paperSize="9" scale="68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Company>PU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admin</cp:lastModifiedBy>
  <cp:lastPrinted>2016-12-13T10:14:30Z</cp:lastPrinted>
  <dcterms:created xsi:type="dcterms:W3CDTF">2016-03-23T12:15:54Z</dcterms:created>
  <dcterms:modified xsi:type="dcterms:W3CDTF">2016-12-13T10:15:59Z</dcterms:modified>
</cp:coreProperties>
</file>