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33" i="1"/>
  <c r="M33"/>
  <c r="N32"/>
  <c r="M32"/>
  <c r="N31"/>
  <c r="M31"/>
  <c r="N30"/>
  <c r="M30"/>
  <c r="N29"/>
  <c r="M29"/>
  <c r="M28"/>
  <c r="M27"/>
  <c r="M26"/>
  <c r="M25"/>
  <c r="M24"/>
  <c r="N28" l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<sst xmlns="http://schemas.openxmlformats.org/spreadsheetml/2006/main" count="52" uniqueCount="52">
  <si>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</si>
  <si>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</si>
  <si>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</si>
  <si>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</si>
  <si>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</si>
  <si>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</si>
  <si>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</si>
  <si>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</si>
  <si>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</si>
  <si>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</si>
  <si>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</si>
  <si>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</si>
  <si>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</si>
  <si>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</si>
  <si>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СЛТ</t>
  </si>
  <si>
    <t>Бабій Марта Олегівна</t>
  </si>
  <si>
    <t>Білоус Ірина Ігорівна</t>
  </si>
  <si>
    <t>Бойчук Надія Михайлівна</t>
  </si>
  <si>
    <t>Вовк Лілія Романівна</t>
  </si>
  <si>
    <t>Гайнюк Назарій Миколайович</t>
  </si>
  <si>
    <t>Гладун Марія Андріївна</t>
  </si>
  <si>
    <t>Глушко Марія Василівна</t>
  </si>
  <si>
    <t>Голянич Андріана Василівна</t>
  </si>
  <si>
    <t>Гулян Божана Іванівна</t>
  </si>
  <si>
    <t>Зозук Юлія Орестівна</t>
  </si>
  <si>
    <t>Івасишин Христина Ярославівна</t>
  </si>
  <si>
    <t>Король Олеся Василівна</t>
  </si>
  <si>
    <t>Кривень Ірина Михайлівна</t>
  </si>
  <si>
    <t>Кухарик Олеся Ігорівна</t>
  </si>
  <si>
    <t>Лукачук Світлана Василівна</t>
  </si>
  <si>
    <t>Майовська Мар'яна Василівна</t>
  </si>
  <si>
    <t>Нестор Анжела-Марія Едуардівна</t>
  </si>
  <si>
    <t>Паньків Тетяна Володимирівна</t>
  </si>
  <si>
    <t>Ручкіна Наталія Іванівна</t>
  </si>
  <si>
    <t>Семчук Божена Ярославівна</t>
  </si>
  <si>
    <t>Стрихар Євгенія Павлівна</t>
  </si>
  <si>
    <t>Ткачук Олеся Василівна</t>
  </si>
  <si>
    <t>Трегубова Віра Анатоліївна</t>
  </si>
  <si>
    <t>Фабуляк Ольга Любомирівна</t>
  </si>
  <si>
    <t>Федюк Ілона Дмитрівна</t>
  </si>
  <si>
    <t>Халабарчук Руслана Романівна</t>
  </si>
  <si>
    <t>Цюцюра Діана Русланівна</t>
  </si>
  <si>
    <t>Чорненька Юліана Ігорівна</t>
  </si>
  <si>
    <t>Шикор Ірина Володимирівна</t>
  </si>
  <si>
    <t>Шкварок Наталія Петрівна</t>
  </si>
  <si>
    <t>Оглоб'як (Вінтонів) Марта Тарасівна</t>
  </si>
  <si>
    <t>ЗТК ДІМ</t>
  </si>
  <si>
    <t>ПУПП ОІМ</t>
  </si>
  <si>
    <t>Методика предметно-мовного інт. Навч</t>
  </si>
  <si>
    <t>МІ з ОІМ</t>
  </si>
  <si>
    <t>МІ з ДІМ</t>
  </si>
  <si>
    <t>Лінгвокультурол або корп лінгв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</si>
</sst>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11" fillId="5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2" fontId="5" fillId="7" borderId="1" xfId="1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0" borderId="8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6" borderId="9" xfId="0" applyFont="1" applyFill="1" applyBorder="1" applyAlignment="1">
      <alignment wrapText="1"/>
    </xf>
    <xf numFmtId="0" fontId="6" fillId="9" borderId="4" xfId="1" applyFont="1" applyFill="1" applyBorder="1" applyAlignment="1">
      <alignment horizontal="left" textRotation="90"/>
    </xf>
    <xf numFmtId="0" fontId="6" fillId="9" borderId="3" xfId="1" applyFont="1" applyFill="1" applyBorder="1" applyAlignment="1">
      <alignment horizontal="left" textRotation="90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8" borderId="9" xfId="0" applyFont="1" applyFill="1" applyBorder="1" applyAlignment="1">
      <alignment horizontal="center" wrapText="1"/>
    </xf>
    <xf numFmtId="0" fontId="16" fillId="8" borderId="9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9" borderId="3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10" borderId="3" xfId="1" applyFont="1" applyFill="1" applyBorder="1" applyAlignment="1">
      <alignment horizontal="left" textRotation="90"/>
    </xf>
    <xf numFmtId="0" fontId="6" fillId="10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tabSelected="1" zoomScale="85" zoomScaleNormal="85" workbookViewId="0">
      <pane ySplit="3420" topLeftCell="A15" activePane="bottomLeft"/>
      <selection activeCell="B3" sqref="B3"/>
      <selection pane="bottomLeft" activeCell="B16" sqref="B16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6" customWidth="1"/>
    <col min="8" max="9" width="5" customWidth="1"/>
    <col min="10" max="10" width="5.5703125" customWidth="1"/>
    <col min="11" max="11" width="4.4257812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47" t="s">
        <v>0</v>
      </c>
      <c r="B1" s="26"/>
      <c r="C1" s="26"/>
      <c r="D1" s="38" t="s">
        <v>1</v>
      </c>
      <c r="E1" s="45"/>
      <c r="F1" s="38" t="s">
        <v>47</v>
      </c>
      <c r="G1" s="38" t="s">
        <v>48</v>
      </c>
      <c r="H1" s="26"/>
      <c r="I1" s="26"/>
      <c r="J1" s="38" t="s">
        <v>14</v>
      </c>
      <c r="K1" s="38" t="s">
        <v>51</v>
      </c>
      <c r="L1" s="43"/>
      <c r="M1" s="34" t="s">
        <v>2</v>
      </c>
      <c r="N1" s="36" t="s">
        <v>3</v>
      </c>
      <c r="O1" s="40" t="s">
        <v>4</v>
      </c>
      <c r="P1" s="41"/>
      <c r="Q1" s="41"/>
      <c r="R1" s="41"/>
      <c r="S1" s="41"/>
      <c r="T1" s="41"/>
      <c r="U1" s="42"/>
      <c r="V1" s="36" t="s">
        <v>5</v>
      </c>
      <c r="W1" s="9"/>
      <c r="X1" s="9"/>
    </row>
    <row r="2" spans="1:24" ht="108.75" thickBot="1">
      <c r="A2" s="48"/>
      <c r="B2" s="25" t="s">
        <v>13</v>
      </c>
      <c r="C2" s="25" t="s">
        <v>46</v>
      </c>
      <c r="D2" s="39"/>
      <c r="E2" s="46"/>
      <c r="F2" s="39"/>
      <c r="G2" s="39"/>
      <c r="H2" s="25" t="s">
        <v>50</v>
      </c>
      <c r="I2" s="25" t="s">
        <v>49</v>
      </c>
      <c r="J2" s="39"/>
      <c r="K2" s="39"/>
      <c r="L2" s="44"/>
      <c r="M2" s="35"/>
      <c r="N2" s="37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37"/>
    </row>
    <row r="3" spans="1:24" ht="19.5" thickBot="1">
      <c r="A3" s="22" t="s">
        <v>15</v>
      </c>
      <c r="B3" s="33">
        <v>50</v>
      </c>
      <c r="C3" s="13">
        <v>51</v>
      </c>
      <c r="D3" s="13">
        <v>73</v>
      </c>
      <c r="E3" s="14"/>
      <c r="F3" s="16">
        <v>50</v>
      </c>
      <c r="G3" s="27">
        <v>66</v>
      </c>
      <c r="H3" s="16">
        <v>51</v>
      </c>
      <c r="I3" s="16">
        <v>78</v>
      </c>
      <c r="J3" s="27">
        <v>56</v>
      </c>
      <c r="K3" s="15">
        <v>50</v>
      </c>
      <c r="L3" s="2"/>
      <c r="M3" s="3">
        <f t="shared" ref="M3:M28" si="0">(2*AVERAGE(B3:D3)+AVERAGE(F3:K3))/3</f>
        <v>58.166666666666664</v>
      </c>
      <c r="N3" s="3" t="str">
        <f t="shared" ref="N3:N28" si="1">IF(AND(MIN(B3:D3)&gt;89,MIN(F3:K3)&gt;89),"Так"," ")</f>
        <v xml:space="preserve"> </v>
      </c>
      <c r="O3" s="12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24" t="s">
        <v>16</v>
      </c>
      <c r="B4" s="16">
        <v>97</v>
      </c>
      <c r="C4" s="16">
        <v>90</v>
      </c>
      <c r="D4" s="16">
        <v>91</v>
      </c>
      <c r="E4" s="14"/>
      <c r="F4" s="16">
        <v>80</v>
      </c>
      <c r="G4" s="28">
        <v>83</v>
      </c>
      <c r="H4" s="16">
        <v>95</v>
      </c>
      <c r="I4" s="16">
        <v>90</v>
      </c>
      <c r="J4" s="28">
        <v>81</v>
      </c>
      <c r="K4" s="15">
        <v>90</v>
      </c>
      <c r="L4" s="2"/>
      <c r="M4" s="3">
        <f t="shared" si="0"/>
        <v>90.611111111111128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2"/>
      <c r="W4" s="5"/>
      <c r="X4" s="1"/>
    </row>
    <row r="5" spans="1:24" ht="19.5" thickBot="1">
      <c r="A5" s="23" t="s">
        <v>17</v>
      </c>
      <c r="B5" s="31"/>
      <c r="C5" s="31"/>
      <c r="D5" s="31"/>
      <c r="E5" s="14"/>
      <c r="F5" s="31"/>
      <c r="G5" s="30"/>
      <c r="H5" s="31"/>
      <c r="I5" s="31"/>
      <c r="J5" s="29"/>
      <c r="K5" s="31"/>
      <c r="L5" s="2"/>
      <c r="M5" s="3" t="e">
        <f t="shared" si="0"/>
        <v>#DIV/0!</v>
      </c>
      <c r="N5" s="3" t="str">
        <f t="shared" si="1"/>
        <v xml:space="preserve"> 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38.25" thickBot="1">
      <c r="A6" s="23" t="s">
        <v>45</v>
      </c>
      <c r="B6" s="16">
        <v>80</v>
      </c>
      <c r="C6" s="16">
        <v>50</v>
      </c>
      <c r="D6" s="33">
        <v>50</v>
      </c>
      <c r="E6" s="14"/>
      <c r="F6" s="16">
        <v>50</v>
      </c>
      <c r="G6" s="28">
        <v>51</v>
      </c>
      <c r="H6" s="16">
        <v>70</v>
      </c>
      <c r="I6" s="16">
        <v>50</v>
      </c>
      <c r="J6" s="28">
        <v>50</v>
      </c>
      <c r="K6" s="15">
        <v>57</v>
      </c>
      <c r="L6" s="2"/>
      <c r="M6" s="3">
        <f t="shared" si="0"/>
        <v>58.222222222222221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24" t="s">
        <v>18</v>
      </c>
      <c r="B7" s="17">
        <v>93</v>
      </c>
      <c r="C7" s="17">
        <v>55</v>
      </c>
      <c r="D7" s="17">
        <v>70</v>
      </c>
      <c r="E7" s="14"/>
      <c r="F7" s="16">
        <v>60</v>
      </c>
      <c r="G7" s="28">
        <v>72</v>
      </c>
      <c r="H7" s="16">
        <v>90</v>
      </c>
      <c r="I7" s="16">
        <v>73</v>
      </c>
      <c r="J7" s="28">
        <v>50</v>
      </c>
      <c r="K7" s="15">
        <v>54</v>
      </c>
      <c r="L7" s="2"/>
      <c r="M7" s="3">
        <f t="shared" si="0"/>
        <v>70.611111111111114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2"/>
      <c r="W7" s="1"/>
      <c r="X7" s="1"/>
    </row>
    <row r="8" spans="1:24" ht="38.25" thickBot="1">
      <c r="A8" s="24" t="s">
        <v>19</v>
      </c>
      <c r="B8" s="17">
        <v>92</v>
      </c>
      <c r="C8" s="17">
        <v>55</v>
      </c>
      <c r="D8" s="17">
        <v>76</v>
      </c>
      <c r="E8" s="14"/>
      <c r="F8" s="16">
        <v>70</v>
      </c>
      <c r="G8" s="28">
        <v>82</v>
      </c>
      <c r="H8" s="16">
        <v>70</v>
      </c>
      <c r="I8" s="16">
        <v>70</v>
      </c>
      <c r="J8" s="28">
        <v>90</v>
      </c>
      <c r="K8" s="15">
        <v>70</v>
      </c>
      <c r="L8" s="2"/>
      <c r="M8" s="3">
        <f t="shared" si="0"/>
        <v>74.666666666666671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4" t="s">
        <v>20</v>
      </c>
      <c r="B9" s="13">
        <v>93</v>
      </c>
      <c r="C9" s="13">
        <v>82</v>
      </c>
      <c r="D9" s="13">
        <v>83</v>
      </c>
      <c r="E9" s="14"/>
      <c r="F9" s="16">
        <v>70</v>
      </c>
      <c r="G9" s="28">
        <v>82</v>
      </c>
      <c r="H9" s="15">
        <v>72</v>
      </c>
      <c r="I9" s="15">
        <v>85</v>
      </c>
      <c r="J9" s="28">
        <v>85</v>
      </c>
      <c r="K9" s="15">
        <v>91</v>
      </c>
      <c r="L9" s="2"/>
      <c r="M9" s="3">
        <f t="shared" si="0"/>
        <v>84.277777777777771</v>
      </c>
      <c r="N9" s="3" t="str">
        <f t="shared" si="1"/>
        <v xml:space="preserve"> 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3" t="s">
        <v>21</v>
      </c>
      <c r="B10" s="17">
        <v>80</v>
      </c>
      <c r="C10" s="17">
        <v>54</v>
      </c>
      <c r="D10" s="17">
        <v>50</v>
      </c>
      <c r="E10" s="14"/>
      <c r="F10" s="31"/>
      <c r="G10" s="28">
        <v>53</v>
      </c>
      <c r="H10" s="15">
        <v>71</v>
      </c>
      <c r="I10" s="15">
        <v>64</v>
      </c>
      <c r="J10" s="28">
        <v>52</v>
      </c>
      <c r="K10" s="15">
        <v>57</v>
      </c>
      <c r="L10" s="2"/>
      <c r="M10" s="3">
        <f t="shared" si="0"/>
        <v>60.68888888888889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38.25" thickBot="1">
      <c r="A11" s="24" t="s">
        <v>22</v>
      </c>
      <c r="B11" s="16">
        <v>90</v>
      </c>
      <c r="C11" s="16">
        <v>57</v>
      </c>
      <c r="D11" s="16">
        <v>74</v>
      </c>
      <c r="E11" s="14"/>
      <c r="F11" s="16">
        <v>80</v>
      </c>
      <c r="G11" s="28">
        <v>93</v>
      </c>
      <c r="H11" s="16">
        <v>91</v>
      </c>
      <c r="I11" s="16">
        <v>77</v>
      </c>
      <c r="J11" s="28">
        <v>90</v>
      </c>
      <c r="K11" s="15">
        <v>50</v>
      </c>
      <c r="L11" s="2"/>
      <c r="M11" s="3">
        <f t="shared" si="0"/>
        <v>75.833333333333329</v>
      </c>
      <c r="N11" s="3" t="str">
        <f t="shared" si="1"/>
        <v xml:space="preserve"> </v>
      </c>
      <c r="O11" s="4"/>
      <c r="P11" s="4"/>
      <c r="Q11" s="12"/>
      <c r="R11" s="12"/>
      <c r="S11" s="12"/>
      <c r="T11" s="12"/>
      <c r="U11" s="4"/>
      <c r="V11" s="4"/>
      <c r="W11" s="1"/>
      <c r="X11" s="1"/>
    </row>
    <row r="12" spans="1:24" ht="19.5" thickBot="1">
      <c r="A12" s="23" t="s">
        <v>23</v>
      </c>
      <c r="B12" s="13">
        <v>70</v>
      </c>
      <c r="C12" s="13">
        <v>66</v>
      </c>
      <c r="D12" s="13">
        <v>74</v>
      </c>
      <c r="E12" s="14"/>
      <c r="F12" s="16">
        <v>50</v>
      </c>
      <c r="G12" s="28">
        <v>77</v>
      </c>
      <c r="H12" s="15">
        <v>84</v>
      </c>
      <c r="I12" s="15">
        <v>71</v>
      </c>
      <c r="J12" s="28">
        <v>60</v>
      </c>
      <c r="K12" s="15">
        <v>50</v>
      </c>
      <c r="L12" s="2"/>
      <c r="M12" s="3">
        <f t="shared" si="0"/>
        <v>68.444444444444443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4" t="s">
        <v>24</v>
      </c>
      <c r="B13" s="17">
        <v>100</v>
      </c>
      <c r="C13" s="17">
        <v>81</v>
      </c>
      <c r="D13" s="17">
        <v>91</v>
      </c>
      <c r="E13" s="14"/>
      <c r="F13" s="16">
        <v>90</v>
      </c>
      <c r="G13" s="28">
        <v>100</v>
      </c>
      <c r="H13" s="16">
        <v>90</v>
      </c>
      <c r="I13" s="16">
        <v>87</v>
      </c>
      <c r="J13" s="28">
        <v>93</v>
      </c>
      <c r="K13" s="15">
        <v>93</v>
      </c>
      <c r="L13" s="2"/>
      <c r="M13" s="3">
        <f t="shared" si="0"/>
        <v>91.166666666666671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38.25" thickBot="1">
      <c r="A14" s="23" t="s">
        <v>25</v>
      </c>
      <c r="B14" s="16">
        <v>81</v>
      </c>
      <c r="C14" s="16">
        <v>55</v>
      </c>
      <c r="D14" s="16">
        <v>58</v>
      </c>
      <c r="E14" s="14"/>
      <c r="F14" s="16">
        <v>60</v>
      </c>
      <c r="G14" s="28">
        <v>71</v>
      </c>
      <c r="H14" s="16">
        <v>71</v>
      </c>
      <c r="I14" s="16">
        <v>65</v>
      </c>
      <c r="J14" s="28">
        <v>50</v>
      </c>
      <c r="K14" s="15">
        <v>50</v>
      </c>
      <c r="L14" s="2"/>
      <c r="M14" s="3">
        <f t="shared" si="0"/>
        <v>63.5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19.5" thickBot="1">
      <c r="A15" s="23" t="s">
        <v>26</v>
      </c>
      <c r="B15" s="16">
        <v>91</v>
      </c>
      <c r="C15" s="16">
        <v>53</v>
      </c>
      <c r="D15" s="16">
        <v>80</v>
      </c>
      <c r="E15" s="14"/>
      <c r="F15" s="16">
        <v>90</v>
      </c>
      <c r="G15" s="28">
        <v>87</v>
      </c>
      <c r="H15" s="15">
        <v>75</v>
      </c>
      <c r="I15" s="15">
        <v>74</v>
      </c>
      <c r="J15" s="28">
        <v>68</v>
      </c>
      <c r="K15" s="15">
        <v>50</v>
      </c>
      <c r="L15" s="2"/>
      <c r="M15" s="3">
        <f t="shared" si="0"/>
        <v>74.444444444444443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38.25" thickBot="1">
      <c r="A16" s="23" t="s">
        <v>27</v>
      </c>
      <c r="B16" s="33">
        <v>51</v>
      </c>
      <c r="C16" s="33">
        <v>52</v>
      </c>
      <c r="D16" s="16">
        <v>65</v>
      </c>
      <c r="E16" s="14"/>
      <c r="F16" s="16">
        <v>50</v>
      </c>
      <c r="G16" s="28">
        <v>74</v>
      </c>
      <c r="H16" s="16">
        <v>55</v>
      </c>
      <c r="I16" s="16">
        <v>78</v>
      </c>
      <c r="J16" s="28">
        <v>58</v>
      </c>
      <c r="K16" s="15">
        <v>50</v>
      </c>
      <c r="L16" s="2"/>
      <c r="M16" s="3">
        <f t="shared" si="0"/>
        <v>57.611111111111114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4" t="s">
        <v>28</v>
      </c>
      <c r="B17" s="16">
        <v>96</v>
      </c>
      <c r="C17" s="16">
        <v>94</v>
      </c>
      <c r="D17" s="16">
        <v>98</v>
      </c>
      <c r="E17" s="14"/>
      <c r="F17" s="16">
        <v>97</v>
      </c>
      <c r="G17" s="28">
        <v>94</v>
      </c>
      <c r="H17" s="16">
        <v>95</v>
      </c>
      <c r="I17" s="16">
        <v>98</v>
      </c>
      <c r="J17" s="28">
        <v>97</v>
      </c>
      <c r="K17" s="15">
        <v>87</v>
      </c>
      <c r="L17" s="2"/>
      <c r="M17" s="3">
        <f t="shared" si="0"/>
        <v>95.555555555555557</v>
      </c>
      <c r="N17" s="3" t="str">
        <f t="shared" si="1"/>
        <v xml:space="preserve"> </v>
      </c>
      <c r="O17" s="12"/>
      <c r="P17" s="4"/>
      <c r="Q17" s="4"/>
      <c r="R17" s="4"/>
      <c r="S17" s="4"/>
      <c r="T17" s="4"/>
      <c r="U17" s="4"/>
      <c r="V17" s="4"/>
    </row>
    <row r="18" spans="1:22" ht="38.25" thickBot="1">
      <c r="A18" s="24" t="s">
        <v>29</v>
      </c>
      <c r="B18" s="16">
        <v>90</v>
      </c>
      <c r="C18" s="16">
        <v>81</v>
      </c>
      <c r="D18" s="16">
        <v>86</v>
      </c>
      <c r="E18" s="14"/>
      <c r="F18" s="16">
        <v>90</v>
      </c>
      <c r="G18" s="28">
        <v>77</v>
      </c>
      <c r="H18" s="16">
        <v>70</v>
      </c>
      <c r="I18" s="16">
        <v>70</v>
      </c>
      <c r="J18" s="28">
        <v>80</v>
      </c>
      <c r="K18" s="15">
        <v>93</v>
      </c>
      <c r="L18" s="2"/>
      <c r="M18" s="3">
        <f t="shared" si="0"/>
        <v>83.777777777777786</v>
      </c>
      <c r="N18" s="3" t="str">
        <f t="shared" si="1"/>
        <v xml:space="preserve"> </v>
      </c>
      <c r="O18" s="4"/>
      <c r="P18" s="4"/>
      <c r="Q18" s="4"/>
      <c r="R18" s="12"/>
      <c r="S18" s="4"/>
      <c r="T18" s="4"/>
      <c r="U18" s="4"/>
      <c r="V18" s="4"/>
    </row>
    <row r="19" spans="1:22" ht="38.25" thickBot="1">
      <c r="A19" s="24" t="s">
        <v>30</v>
      </c>
      <c r="B19" s="31"/>
      <c r="C19" s="31"/>
      <c r="D19" s="31"/>
      <c r="E19" s="14"/>
      <c r="F19" s="31"/>
      <c r="G19" s="30"/>
      <c r="H19" s="31"/>
      <c r="I19" s="31"/>
      <c r="J19" s="29"/>
      <c r="K19" s="32"/>
      <c r="L19" s="2"/>
      <c r="M19" s="3" t="e">
        <f t="shared" si="0"/>
        <v>#DIV/0!</v>
      </c>
      <c r="N19" s="3" t="str">
        <f t="shared" si="1"/>
        <v xml:space="preserve"> </v>
      </c>
      <c r="O19" s="4"/>
      <c r="P19" s="4"/>
      <c r="Q19" s="4"/>
      <c r="R19" s="4"/>
      <c r="S19" s="4"/>
      <c r="T19" s="4"/>
      <c r="U19" s="4"/>
      <c r="V19" s="4"/>
    </row>
    <row r="20" spans="1:22" ht="38.25" thickBot="1">
      <c r="A20" s="23" t="s">
        <v>31</v>
      </c>
      <c r="B20" s="16">
        <v>91</v>
      </c>
      <c r="C20" s="16">
        <v>56</v>
      </c>
      <c r="D20" s="16">
        <v>69</v>
      </c>
      <c r="E20" s="14"/>
      <c r="F20" s="16">
        <v>60</v>
      </c>
      <c r="G20" s="28">
        <v>94</v>
      </c>
      <c r="H20" s="16">
        <v>68</v>
      </c>
      <c r="I20" s="16">
        <v>70</v>
      </c>
      <c r="J20" s="28">
        <v>52</v>
      </c>
      <c r="K20" s="16">
        <v>57</v>
      </c>
      <c r="L20" s="2"/>
      <c r="M20" s="3">
        <f t="shared" si="0"/>
        <v>70.277777777777771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38.25" thickBot="1">
      <c r="A21" s="24" t="s">
        <v>32</v>
      </c>
      <c r="B21" s="16">
        <v>91</v>
      </c>
      <c r="C21" s="16">
        <v>75</v>
      </c>
      <c r="D21" s="16">
        <v>82</v>
      </c>
      <c r="E21" s="14"/>
      <c r="F21" s="33">
        <v>50</v>
      </c>
      <c r="G21" s="28">
        <v>61</v>
      </c>
      <c r="H21" s="16">
        <v>82</v>
      </c>
      <c r="I21" s="33">
        <v>60</v>
      </c>
      <c r="J21" s="28">
        <v>54</v>
      </c>
      <c r="K21" s="16">
        <v>66</v>
      </c>
      <c r="L21" s="2"/>
      <c r="M21" s="3">
        <f t="shared" si="0"/>
        <v>75.833333333333329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19.5" thickBot="1">
      <c r="A22" s="23" t="s">
        <v>33</v>
      </c>
      <c r="B22" s="16">
        <v>71</v>
      </c>
      <c r="C22" s="16">
        <v>72</v>
      </c>
      <c r="D22" s="16">
        <v>84</v>
      </c>
      <c r="E22" s="14"/>
      <c r="F22" s="16">
        <v>95</v>
      </c>
      <c r="G22" s="28">
        <v>85</v>
      </c>
      <c r="H22" s="16">
        <v>78</v>
      </c>
      <c r="I22" s="16">
        <v>90</v>
      </c>
      <c r="J22" s="28">
        <v>83</v>
      </c>
      <c r="K22" s="16">
        <v>63</v>
      </c>
      <c r="L22" s="2"/>
      <c r="M22" s="3">
        <f t="shared" si="0"/>
        <v>77.8888888888889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38.25" thickBot="1">
      <c r="A23" s="23" t="s">
        <v>34</v>
      </c>
      <c r="B23" s="16">
        <v>85</v>
      </c>
      <c r="C23" s="16">
        <v>72</v>
      </c>
      <c r="D23" s="16">
        <v>70</v>
      </c>
      <c r="E23" s="14"/>
      <c r="F23" s="16">
        <v>60</v>
      </c>
      <c r="G23" s="28">
        <v>95</v>
      </c>
      <c r="H23" s="15">
        <v>75</v>
      </c>
      <c r="I23" s="15">
        <v>85</v>
      </c>
      <c r="J23" s="28">
        <v>83</v>
      </c>
      <c r="K23" s="15">
        <v>72</v>
      </c>
      <c r="L23" s="2"/>
      <c r="M23" s="3">
        <f t="shared" si="0"/>
        <v>76.555555555555557</v>
      </c>
      <c r="N23" s="3" t="str">
        <f t="shared" si="1"/>
        <v xml:space="preserve"> </v>
      </c>
      <c r="O23" s="4"/>
      <c r="P23" s="4"/>
      <c r="Q23" s="4"/>
      <c r="R23" s="12"/>
      <c r="S23" s="4"/>
      <c r="T23" s="4"/>
      <c r="U23" s="4"/>
      <c r="V23" s="4"/>
    </row>
    <row r="24" spans="1:22" ht="19.5" thickBot="1">
      <c r="A24" s="24" t="s">
        <v>35</v>
      </c>
      <c r="B24" s="16">
        <v>85</v>
      </c>
      <c r="C24" s="16">
        <v>94</v>
      </c>
      <c r="D24" s="16">
        <v>80</v>
      </c>
      <c r="E24" s="14"/>
      <c r="F24" s="16">
        <v>90</v>
      </c>
      <c r="G24" s="28">
        <v>91</v>
      </c>
      <c r="H24" s="15">
        <v>94</v>
      </c>
      <c r="I24" s="15">
        <v>90</v>
      </c>
      <c r="J24" s="28">
        <v>80</v>
      </c>
      <c r="K24" s="15">
        <v>70</v>
      </c>
      <c r="L24" s="2"/>
      <c r="M24" s="19">
        <f t="shared" si="0"/>
        <v>86.166666666666671</v>
      </c>
      <c r="N24" s="19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3" t="s">
        <v>36</v>
      </c>
      <c r="B25" s="16">
        <v>70</v>
      </c>
      <c r="C25" s="16">
        <v>56</v>
      </c>
      <c r="D25" s="16">
        <v>53</v>
      </c>
      <c r="E25" s="18"/>
      <c r="F25" s="31"/>
      <c r="G25" s="28">
        <v>75</v>
      </c>
      <c r="H25" s="16">
        <v>56</v>
      </c>
      <c r="I25" s="16">
        <v>54</v>
      </c>
      <c r="J25" s="28">
        <v>54</v>
      </c>
      <c r="K25" s="15">
        <v>50</v>
      </c>
      <c r="L25" s="2"/>
      <c r="M25" s="19">
        <f t="shared" si="0"/>
        <v>59.044444444444444</v>
      </c>
      <c r="N25" s="19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38.25" thickBot="1">
      <c r="A26" s="23" t="s">
        <v>37</v>
      </c>
      <c r="B26" s="21">
        <v>77</v>
      </c>
      <c r="C26" s="21">
        <v>72</v>
      </c>
      <c r="D26" s="21">
        <v>82</v>
      </c>
      <c r="E26" s="18"/>
      <c r="F26" s="16">
        <v>80</v>
      </c>
      <c r="G26" s="28">
        <v>73</v>
      </c>
      <c r="H26" s="16">
        <v>74</v>
      </c>
      <c r="I26" s="16">
        <v>90</v>
      </c>
      <c r="J26" s="28">
        <v>81</v>
      </c>
      <c r="K26" s="15">
        <v>76</v>
      </c>
      <c r="L26" s="2"/>
      <c r="M26" s="19">
        <f t="shared" si="0"/>
        <v>77.666666666666671</v>
      </c>
      <c r="N26" s="19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38.25" thickBot="1">
      <c r="A27" s="24" t="s">
        <v>38</v>
      </c>
      <c r="B27" s="21">
        <v>100</v>
      </c>
      <c r="C27" s="21">
        <v>62</v>
      </c>
      <c r="D27" s="21">
        <v>86</v>
      </c>
      <c r="E27" s="18"/>
      <c r="F27" s="16">
        <v>50</v>
      </c>
      <c r="G27" s="28">
        <v>84</v>
      </c>
      <c r="H27" s="16">
        <v>85</v>
      </c>
      <c r="I27" s="16">
        <v>72</v>
      </c>
      <c r="J27" s="28">
        <v>76</v>
      </c>
      <c r="K27" s="15">
        <v>90</v>
      </c>
      <c r="L27" s="2"/>
      <c r="M27" s="19">
        <f t="shared" si="0"/>
        <v>80.5</v>
      </c>
      <c r="N27" s="19" t="str">
        <f t="shared" si="1"/>
        <v xml:space="preserve"> </v>
      </c>
      <c r="O27" s="8"/>
      <c r="P27" s="8"/>
      <c r="Q27" s="8"/>
      <c r="R27" s="8"/>
      <c r="S27" s="8"/>
      <c r="T27" s="8"/>
      <c r="U27" s="8"/>
      <c r="V27" s="8"/>
    </row>
    <row r="28" spans="1:22" ht="19.5" thickBot="1">
      <c r="A28" s="23" t="s">
        <v>39</v>
      </c>
      <c r="B28" s="16">
        <v>67</v>
      </c>
      <c r="C28" s="16">
        <v>60</v>
      </c>
      <c r="D28" s="16">
        <v>80</v>
      </c>
      <c r="E28" s="14"/>
      <c r="F28" s="16">
        <v>60</v>
      </c>
      <c r="G28" s="28">
        <v>77</v>
      </c>
      <c r="H28" s="15">
        <v>76</v>
      </c>
      <c r="I28" s="15">
        <v>78</v>
      </c>
      <c r="J28" s="28">
        <v>67</v>
      </c>
      <c r="K28" s="15">
        <v>70</v>
      </c>
      <c r="L28" s="2"/>
      <c r="M28" s="19">
        <f t="shared" si="0"/>
        <v>69.777777777777771</v>
      </c>
      <c r="N28" s="19" t="str">
        <f t="shared" si="1"/>
        <v xml:space="preserve"> </v>
      </c>
      <c r="O28" s="4"/>
      <c r="P28" s="4"/>
      <c r="Q28" s="4"/>
      <c r="R28" s="12"/>
      <c r="S28" s="4"/>
      <c r="T28" s="4"/>
      <c r="U28" s="4"/>
      <c r="V28" s="4"/>
    </row>
    <row r="29" spans="1:22" ht="38.25" thickBot="1">
      <c r="A29" s="24" t="s">
        <v>40</v>
      </c>
      <c r="B29" s="16">
        <v>95</v>
      </c>
      <c r="C29" s="16">
        <v>75</v>
      </c>
      <c r="D29" s="16">
        <v>85</v>
      </c>
      <c r="E29" s="14"/>
      <c r="F29" s="16">
        <v>60</v>
      </c>
      <c r="G29" s="28">
        <v>77</v>
      </c>
      <c r="H29" s="15">
        <v>90</v>
      </c>
      <c r="I29" s="15">
        <v>74</v>
      </c>
      <c r="J29" s="28">
        <v>82</v>
      </c>
      <c r="K29" s="15">
        <v>92</v>
      </c>
      <c r="L29" s="2"/>
      <c r="M29" s="19">
        <f t="shared" ref="M29:M33" si="2">(2*AVERAGE(B29:D29)+AVERAGE(F29:K29))/3</f>
        <v>83.055555555555557</v>
      </c>
      <c r="N29" s="19" t="str">
        <f t="shared" ref="N29:N33" si="3">IF(AND(MIN(B29:D29)&gt;89,MIN(F29:K29)&gt;89),"Так"," ")</f>
        <v xml:space="preserve"> </v>
      </c>
      <c r="O29" s="4"/>
      <c r="P29" s="4"/>
      <c r="Q29" s="4"/>
      <c r="R29" s="4"/>
      <c r="S29" s="4"/>
      <c r="T29" s="4"/>
      <c r="U29" s="4"/>
      <c r="V29" s="4"/>
    </row>
    <row r="30" spans="1:22" ht="19.5" thickBot="1">
      <c r="A30" s="24" t="s">
        <v>41</v>
      </c>
      <c r="B30" s="16">
        <v>92</v>
      </c>
      <c r="C30" s="16">
        <v>82</v>
      </c>
      <c r="D30" s="16">
        <v>88</v>
      </c>
      <c r="E30" s="14"/>
      <c r="F30" s="16">
        <v>70</v>
      </c>
      <c r="G30" s="28">
        <v>88</v>
      </c>
      <c r="H30" s="15">
        <v>80</v>
      </c>
      <c r="I30" s="15">
        <v>82</v>
      </c>
      <c r="J30" s="28">
        <v>76</v>
      </c>
      <c r="K30" s="15">
        <v>91</v>
      </c>
      <c r="L30" s="2"/>
      <c r="M30" s="19">
        <f t="shared" si="2"/>
        <v>85.277777777777771</v>
      </c>
      <c r="N30" s="19" t="str">
        <f t="shared" si="3"/>
        <v xml:space="preserve"> </v>
      </c>
      <c r="O30" s="7"/>
      <c r="P30" s="7"/>
      <c r="Q30" s="7"/>
      <c r="R30" s="7"/>
      <c r="S30" s="7"/>
      <c r="T30" s="7"/>
      <c r="U30" s="7"/>
      <c r="V30" s="7"/>
    </row>
    <row r="31" spans="1:22" ht="38.25" thickBot="1">
      <c r="A31" s="23" t="s">
        <v>42</v>
      </c>
      <c r="B31" s="21">
        <v>82</v>
      </c>
      <c r="C31" s="21">
        <v>81</v>
      </c>
      <c r="D31" s="21">
        <v>87</v>
      </c>
      <c r="E31" s="14"/>
      <c r="F31" s="16">
        <v>80</v>
      </c>
      <c r="G31" s="28">
        <v>94</v>
      </c>
      <c r="H31" s="15">
        <v>77</v>
      </c>
      <c r="I31" s="15">
        <v>85</v>
      </c>
      <c r="J31" s="28">
        <v>83</v>
      </c>
      <c r="K31" s="15">
        <v>70</v>
      </c>
      <c r="L31" s="2"/>
      <c r="M31" s="19">
        <f t="shared" si="2"/>
        <v>82.722222222222214</v>
      </c>
      <c r="N31" s="19" t="str">
        <f t="shared" si="3"/>
        <v xml:space="preserve"> </v>
      </c>
      <c r="O31" s="7"/>
      <c r="P31" s="7"/>
      <c r="Q31" s="7"/>
      <c r="R31" s="7"/>
      <c r="S31" s="7"/>
      <c r="T31" s="7"/>
      <c r="U31" s="7"/>
      <c r="V31" s="7"/>
    </row>
    <row r="32" spans="1:22" ht="38.25" thickBot="1">
      <c r="A32" s="24" t="s">
        <v>43</v>
      </c>
      <c r="B32" s="21">
        <v>86</v>
      </c>
      <c r="C32" s="21">
        <v>97</v>
      </c>
      <c r="D32" s="20">
        <v>86</v>
      </c>
      <c r="E32" s="14"/>
      <c r="F32" s="16">
        <v>90</v>
      </c>
      <c r="G32" s="28">
        <v>88</v>
      </c>
      <c r="H32" s="15">
        <v>96</v>
      </c>
      <c r="I32" s="15">
        <v>90</v>
      </c>
      <c r="J32" s="28">
        <v>85</v>
      </c>
      <c r="K32" s="15">
        <v>70</v>
      </c>
      <c r="L32" s="2"/>
      <c r="M32" s="19">
        <f t="shared" si="2"/>
        <v>88.611111111111128</v>
      </c>
      <c r="N32" s="19" t="str">
        <f t="shared" si="3"/>
        <v xml:space="preserve"> </v>
      </c>
      <c r="O32" s="7"/>
      <c r="P32" s="7"/>
      <c r="Q32" s="7"/>
      <c r="R32" s="7"/>
      <c r="S32" s="7"/>
      <c r="T32" s="7"/>
      <c r="U32" s="7"/>
      <c r="V32" s="7"/>
    </row>
    <row r="33" spans="1:22" ht="38.25" thickBot="1">
      <c r="A33" s="24" t="s">
        <v>44</v>
      </c>
      <c r="B33" s="16">
        <v>90</v>
      </c>
      <c r="C33" s="16">
        <v>64</v>
      </c>
      <c r="D33" s="16">
        <v>73</v>
      </c>
      <c r="E33" s="14"/>
      <c r="F33" s="33">
        <v>50</v>
      </c>
      <c r="G33" s="28">
        <v>85</v>
      </c>
      <c r="H33" s="15">
        <v>81</v>
      </c>
      <c r="I33" s="49">
        <v>60</v>
      </c>
      <c r="J33" s="28">
        <v>85</v>
      </c>
      <c r="K33" s="15">
        <v>83</v>
      </c>
      <c r="L33" s="2"/>
      <c r="M33" s="19">
        <f t="shared" si="2"/>
        <v>75.111111111111114</v>
      </c>
      <c r="N33" s="19" t="str">
        <f t="shared" si="3"/>
        <v xml:space="preserve"> </v>
      </c>
      <c r="O33" s="4"/>
      <c r="P33" s="4"/>
      <c r="Q33" s="4"/>
      <c r="R33" s="12"/>
      <c r="S33" s="4"/>
      <c r="T33" s="4"/>
      <c r="U33" s="4"/>
      <c r="V33" s="4"/>
    </row>
  </sheetData>
  <autoFilter ref="A1:M2">
    <filterColumn colId="1"/>
    <filterColumn colId="2"/>
    <filterColumn colId="3"/>
    <filterColumn colId="7"/>
    <filterColumn colId="8"/>
  </autoFilter>
  <mergeCells count="12">
    <mergeCell ref="E1:E2"/>
    <mergeCell ref="F1:F2"/>
    <mergeCell ref="G1:G2"/>
    <mergeCell ref="J1:J2"/>
    <mergeCell ref="A1:A2"/>
    <mergeCell ref="D1:D2"/>
    <mergeCell ref="M1:M2"/>
    <mergeCell ref="N1:N2"/>
    <mergeCell ref="V1:V2"/>
    <mergeCell ref="K1:K2"/>
    <mergeCell ref="O1:U1"/>
    <mergeCell ref="L1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2021-01-28T14:07:26Z</dcterms:modified>
</cp:coreProperties>
</file>