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L27" i="1"/>
  <c r="L28"/>
  <c r="L29"/>
  <c r="L16"/>
  <c r="L17"/>
  <c r="L18"/>
  <c r="L19"/>
  <c r="L20"/>
  <c r="L22"/>
  <c r="L21"/>
  <c r="L13"/>
  <c r="L14"/>
  <c r="L15"/>
  <c r="L23"/>
  <c r="L24"/>
  <c r="L25"/>
  <c r="L26"/>
  <c r="M20"/>
  <c r="M29"/>
  <c r="M28"/>
  <c r="M27"/>
  <c r="M26"/>
  <c r="M25"/>
  <c r="M24"/>
  <c r="M4"/>
  <c r="M5"/>
  <c r="M6"/>
  <c r="M7"/>
  <c r="M8"/>
  <c r="M9"/>
  <c r="M10"/>
  <c r="M11"/>
  <c r="M12"/>
  <c r="M13"/>
  <c r="M14"/>
  <c r="M15"/>
  <c r="M16"/>
  <c r="M17"/>
  <c r="M18"/>
  <c r="M19"/>
  <c r="M21"/>
  <c r="M22"/>
  <c r="M23"/>
  <c r="M3"/>
  <c r="L4"/>
  <c r="L5"/>
  <c r="L6"/>
  <c r="L7"/>
  <c r="L8"/>
  <c r="L9"/>
  <c r="L10"/>
  <c r="L11"/>
  <c r="L12"/>
  <c r="L3"/>
</calcChain>
</file>

<file path=xl/sharedStrings.xml><?xml version="1.0" encoding="utf-8"?>
<sst xmlns="http://schemas.openxmlformats.org/spreadsheetml/2006/main" count="37" uniqueCount="37">
  <si>
    <t>Прізвище, ім'я, 
по батькові студента</t>
  </si>
  <si>
    <t>ОІМ</t>
  </si>
  <si>
    <t>Рейтингова оцінка</t>
  </si>
  <si>
    <t>Відмінник</t>
  </si>
  <si>
    <t>ДІМ</t>
  </si>
  <si>
    <t>Лексикологія</t>
  </si>
  <si>
    <t>Стилістика</t>
  </si>
  <si>
    <t>Бігун Василина Мирославівна</t>
  </si>
  <si>
    <t>Білинська Софія Вікторівна</t>
  </si>
  <si>
    <t>Вовк Лілія Романівна</t>
  </si>
  <si>
    <t>Волос (Зубрицька) Тетяна Михайлівна</t>
  </si>
  <si>
    <t>Гладун Марія Андріївна</t>
  </si>
  <si>
    <t>Глушко Марія Василівна</t>
  </si>
  <si>
    <t>Головацька Лілія Ігорівна</t>
  </si>
  <si>
    <t>Готліб Ольга Степанівна</t>
  </si>
  <si>
    <t>Гресько Тамара Михайлівна</t>
  </si>
  <si>
    <t>Гушпит Ірина Володимирівна</t>
  </si>
  <si>
    <t>Довганик Віталія Анатоліївна</t>
  </si>
  <si>
    <t>Дорофей (Шеремета) Діана Ігорівна</t>
  </si>
  <si>
    <t>Івасишин Христина Ярославівна</t>
  </si>
  <si>
    <t>Іконова Тетяна Валеріївна</t>
  </si>
  <si>
    <t>Кобута Тетяна Володимирівна</t>
  </si>
  <si>
    <t>Копач Ірина Ігорівна</t>
  </si>
  <si>
    <t>Костюк Діана Петрівна</t>
  </si>
  <si>
    <t>Курташ Лілія  Любомирівна</t>
  </si>
  <si>
    <t>Майовська Мар`яна Василівна</t>
  </si>
  <si>
    <t>Нестор Анжела-Марія Едуардівна</t>
  </si>
  <si>
    <t>П’ятниця Ангеліна Олегівна</t>
  </si>
  <si>
    <t>Павлів Мар’яна Вікторівна</t>
  </si>
  <si>
    <t>Рудик Світлана Ігорівна</t>
  </si>
  <si>
    <t>Тимків Людмила Василівна</t>
  </si>
  <si>
    <t>Трегубова Віра Анатоліївна</t>
  </si>
  <si>
    <t>Христін Віта Василівна</t>
  </si>
  <si>
    <t>Цюцюра Діана Русланівна</t>
  </si>
  <si>
    <t>ТІМ</t>
  </si>
  <si>
    <t>МНОІМ</t>
  </si>
  <si>
    <t>НавчПрактика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</si>
</sst>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10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13" fillId="5" borderId="1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2" fillId="5" borderId="1" xfId="0" applyFont="1" applyFill="1" applyBorder="1"/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left" textRotation="90" wrapText="1"/>
    </xf>
    <xf numFmtId="0" fontId="9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top" wrapText="1"/>
    </xf>
    <xf numFmtId="0" fontId="7" fillId="5" borderId="1" xfId="1" applyFont="1" applyFill="1" applyBorder="1" applyAlignment="1">
      <alignment horizontal="center"/>
    </xf>
    <xf numFmtId="0" fontId="12" fillId="5" borderId="0" xfId="0" applyFont="1" applyFill="1"/>
    <xf numFmtId="0" fontId="11" fillId="5" borderId="5" xfId="0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0" fillId="5" borderId="6" xfId="0" applyFont="1" applyFill="1" applyBorder="1"/>
    <xf numFmtId="0" fontId="0" fillId="5" borderId="1" xfId="0" applyFont="1" applyFill="1" applyBorder="1"/>
    <xf numFmtId="0" fontId="0" fillId="5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zoomScale="40" zoomScaleNormal="40" workbookViewId="0">
      <selection activeCell="A30" sqref="A30:N32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8" width="6.140625" customWidth="1"/>
    <col min="9" max="9" width="5.5703125" customWidth="1"/>
    <col min="10" max="10" width="4.42578125" customWidth="1"/>
    <col min="11" max="11" width="4.28515625" customWidth="1"/>
    <col min="13" max="13" width="5.42578125" customWidth="1"/>
    <col min="14" max="14" width="4.28515625" customWidth="1"/>
    <col min="15" max="15" width="3.7109375" customWidth="1"/>
    <col min="16" max="16" width="5.5703125" customWidth="1"/>
  </cols>
  <sheetData>
    <row r="1" spans="1:15" ht="20.25" customHeight="1">
      <c r="A1" s="23" t="s">
        <v>0</v>
      </c>
      <c r="B1" s="6"/>
      <c r="C1" s="8"/>
      <c r="D1" s="17" t="s">
        <v>1</v>
      </c>
      <c r="E1" s="17" t="s">
        <v>5</v>
      </c>
      <c r="F1" s="21"/>
      <c r="G1" s="17" t="s">
        <v>36</v>
      </c>
      <c r="H1" s="8"/>
      <c r="I1" s="17" t="s">
        <v>6</v>
      </c>
      <c r="J1" s="17"/>
      <c r="K1" s="19"/>
      <c r="L1" s="13" t="s">
        <v>2</v>
      </c>
      <c r="M1" s="15" t="s">
        <v>3</v>
      </c>
      <c r="N1" s="5"/>
      <c r="O1" s="5"/>
    </row>
    <row r="2" spans="1:15" ht="68.25" thickBot="1">
      <c r="A2" s="24"/>
      <c r="B2" s="7" t="s">
        <v>4</v>
      </c>
      <c r="C2" s="9" t="s">
        <v>35</v>
      </c>
      <c r="D2" s="18"/>
      <c r="E2" s="18"/>
      <c r="F2" s="22"/>
      <c r="G2" s="18"/>
      <c r="H2" s="9" t="s">
        <v>34</v>
      </c>
      <c r="I2" s="18"/>
      <c r="J2" s="18"/>
      <c r="K2" s="20"/>
      <c r="L2" s="14"/>
      <c r="M2" s="16"/>
    </row>
    <row r="3" spans="1:15" ht="32.25" thickBot="1">
      <c r="A3" s="25" t="s">
        <v>7</v>
      </c>
      <c r="B3" s="31">
        <v>50</v>
      </c>
      <c r="C3" s="32">
        <v>52</v>
      </c>
      <c r="D3" s="32">
        <v>60</v>
      </c>
      <c r="E3" s="33">
        <v>56</v>
      </c>
      <c r="F3" s="26"/>
      <c r="G3" s="12">
        <v>50</v>
      </c>
      <c r="H3" s="27">
        <v>85</v>
      </c>
      <c r="I3" s="10">
        <v>50</v>
      </c>
      <c r="J3" s="10"/>
      <c r="K3" s="2"/>
      <c r="L3" s="3">
        <f>(2*AVERAGE(B20:E20)+AVERAGE(G3:J3))/3</f>
        <v>63.388888888888886</v>
      </c>
      <c r="M3" s="3" t="str">
        <f>IF(AND(MIN(B20:E20)&gt;89,MIN(G3:J3)&gt;89),"Так"," ")</f>
        <v xml:space="preserve"> </v>
      </c>
      <c r="N3" s="1"/>
      <c r="O3" s="1"/>
    </row>
    <row r="4" spans="1:15" ht="19.5" thickBot="1">
      <c r="A4" s="28" t="s">
        <v>8</v>
      </c>
      <c r="B4" s="11">
        <v>90</v>
      </c>
      <c r="C4" s="11">
        <v>73</v>
      </c>
      <c r="D4" s="11">
        <v>90</v>
      </c>
      <c r="E4" s="11">
        <v>66</v>
      </c>
      <c r="F4" s="26"/>
      <c r="G4" s="11">
        <v>60</v>
      </c>
      <c r="H4" s="11">
        <v>70</v>
      </c>
      <c r="I4" s="10">
        <v>74</v>
      </c>
      <c r="J4" s="10"/>
      <c r="K4" s="2"/>
      <c r="L4" s="3">
        <f t="shared" ref="L4:L29" si="0">(2*AVERAGE(B4:E4)+AVERAGE(G4:J4))/3</f>
        <v>75.833333333333329</v>
      </c>
      <c r="M4" s="3" t="str">
        <f t="shared" ref="M4:M19" si="1">IF(AND(MIN(B4:E4)&gt;89,MIN(G4:J4)&gt;89),"Так"," ")</f>
        <v xml:space="preserve"> </v>
      </c>
      <c r="N4" s="4"/>
      <c r="O4" s="1"/>
    </row>
    <row r="5" spans="1:15" ht="19.5" thickBot="1">
      <c r="A5" s="28" t="s">
        <v>9</v>
      </c>
      <c r="B5" s="11">
        <v>80</v>
      </c>
      <c r="C5" s="11">
        <v>74</v>
      </c>
      <c r="D5" s="11">
        <v>80</v>
      </c>
      <c r="E5" s="11">
        <v>60</v>
      </c>
      <c r="F5" s="26"/>
      <c r="G5" s="11">
        <v>56</v>
      </c>
      <c r="H5" s="11">
        <v>81</v>
      </c>
      <c r="I5" s="11">
        <v>60</v>
      </c>
      <c r="J5" s="11"/>
      <c r="K5" s="2"/>
      <c r="L5" s="3">
        <f t="shared" si="0"/>
        <v>70.8888888888889</v>
      </c>
      <c r="M5" s="3" t="str">
        <f t="shared" si="1"/>
        <v xml:space="preserve"> </v>
      </c>
      <c r="N5" s="1"/>
      <c r="O5" s="1"/>
    </row>
    <row r="6" spans="1:15" ht="32.25" thickBot="1">
      <c r="A6" s="28" t="s">
        <v>10</v>
      </c>
      <c r="B6" s="11">
        <v>60</v>
      </c>
      <c r="C6" s="11">
        <v>50</v>
      </c>
      <c r="D6" s="11">
        <v>60</v>
      </c>
      <c r="E6" s="11">
        <v>50</v>
      </c>
      <c r="F6" s="26"/>
      <c r="G6" s="11">
        <v>72</v>
      </c>
      <c r="H6" s="11">
        <v>50</v>
      </c>
      <c r="I6" s="10">
        <v>50</v>
      </c>
      <c r="J6" s="10"/>
      <c r="K6" s="2"/>
      <c r="L6" s="3">
        <f t="shared" si="0"/>
        <v>55.777777777777779</v>
      </c>
      <c r="M6" s="3" t="str">
        <f t="shared" si="1"/>
        <v xml:space="preserve"> </v>
      </c>
      <c r="N6" s="4"/>
      <c r="O6" s="4"/>
    </row>
    <row r="7" spans="1:15" ht="19.5" thickBot="1">
      <c r="A7" s="28" t="s">
        <v>11</v>
      </c>
      <c r="B7" s="11">
        <v>83</v>
      </c>
      <c r="C7" s="11">
        <v>77</v>
      </c>
      <c r="D7" s="11">
        <v>96</v>
      </c>
      <c r="E7" s="11">
        <v>78</v>
      </c>
      <c r="F7" s="26"/>
      <c r="G7" s="11">
        <v>85</v>
      </c>
      <c r="H7" s="11">
        <v>90</v>
      </c>
      <c r="I7" s="10">
        <v>81</v>
      </c>
      <c r="J7" s="10"/>
      <c r="K7" s="2"/>
      <c r="L7" s="3">
        <f t="shared" si="0"/>
        <v>84.1111111111111</v>
      </c>
      <c r="M7" s="3" t="str">
        <f t="shared" si="1"/>
        <v xml:space="preserve"> </v>
      </c>
      <c r="N7" s="1"/>
      <c r="O7" s="1"/>
    </row>
    <row r="8" spans="1:15" ht="19.5" thickBot="1">
      <c r="A8" s="28" t="s">
        <v>12</v>
      </c>
      <c r="B8" s="11">
        <v>82</v>
      </c>
      <c r="C8" s="11">
        <v>50</v>
      </c>
      <c r="D8" s="11">
        <v>55</v>
      </c>
      <c r="E8" s="11">
        <v>50</v>
      </c>
      <c r="F8" s="26"/>
      <c r="G8" s="11">
        <v>51</v>
      </c>
      <c r="H8" s="11">
        <v>64</v>
      </c>
      <c r="I8" s="10">
        <v>50</v>
      </c>
      <c r="J8" s="10"/>
      <c r="K8" s="2"/>
      <c r="L8" s="3">
        <f t="shared" si="0"/>
        <v>57.833333333333336</v>
      </c>
      <c r="M8" s="3" t="str">
        <f t="shared" si="1"/>
        <v xml:space="preserve"> </v>
      </c>
      <c r="N8" s="1"/>
      <c r="O8" s="1"/>
    </row>
    <row r="9" spans="1:15" ht="19.5" thickBot="1">
      <c r="A9" s="28" t="s">
        <v>13</v>
      </c>
      <c r="B9" s="11">
        <v>57</v>
      </c>
      <c r="C9" s="11">
        <v>70</v>
      </c>
      <c r="D9" s="11">
        <v>65</v>
      </c>
      <c r="E9" s="11">
        <v>72</v>
      </c>
      <c r="F9" s="26"/>
      <c r="G9" s="11">
        <v>53</v>
      </c>
      <c r="H9" s="11">
        <v>70</v>
      </c>
      <c r="I9" s="10">
        <v>68</v>
      </c>
      <c r="J9" s="10"/>
      <c r="K9" s="2"/>
      <c r="L9" s="3">
        <f t="shared" si="0"/>
        <v>65.222222222222214</v>
      </c>
      <c r="M9" s="3" t="str">
        <f t="shared" si="1"/>
        <v xml:space="preserve"> </v>
      </c>
      <c r="N9" s="1"/>
      <c r="O9" s="1"/>
    </row>
    <row r="10" spans="1:15" ht="19.5" thickBot="1">
      <c r="A10" s="28" t="s">
        <v>14</v>
      </c>
      <c r="B10" s="11">
        <v>83</v>
      </c>
      <c r="C10" s="11">
        <v>51</v>
      </c>
      <c r="D10" s="11">
        <v>62</v>
      </c>
      <c r="E10" s="11">
        <v>50</v>
      </c>
      <c r="F10" s="26"/>
      <c r="G10" s="11">
        <v>63</v>
      </c>
      <c r="H10" s="11">
        <v>65</v>
      </c>
      <c r="I10" s="10">
        <v>50</v>
      </c>
      <c r="J10" s="10"/>
      <c r="K10" s="2"/>
      <c r="L10" s="3">
        <f t="shared" si="0"/>
        <v>60.777777777777779</v>
      </c>
      <c r="M10" s="3" t="str">
        <f t="shared" si="1"/>
        <v xml:space="preserve"> </v>
      </c>
      <c r="N10" s="1"/>
      <c r="O10" s="1"/>
    </row>
    <row r="11" spans="1:15" ht="19.5" thickBot="1">
      <c r="A11" s="28" t="s">
        <v>15</v>
      </c>
      <c r="B11" s="11">
        <v>90</v>
      </c>
      <c r="C11" s="11">
        <v>76</v>
      </c>
      <c r="D11" s="11">
        <v>89</v>
      </c>
      <c r="E11" s="11">
        <v>60</v>
      </c>
      <c r="F11" s="26"/>
      <c r="G11" s="11">
        <v>83</v>
      </c>
      <c r="H11" s="11">
        <v>76</v>
      </c>
      <c r="I11" s="10">
        <v>70</v>
      </c>
      <c r="J11" s="10"/>
      <c r="K11" s="2"/>
      <c r="L11" s="3">
        <f t="shared" si="0"/>
        <v>77.944444444444443</v>
      </c>
      <c r="M11" s="3" t="str">
        <f t="shared" si="1"/>
        <v xml:space="preserve"> </v>
      </c>
      <c r="N11" s="1"/>
      <c r="O11" s="1"/>
    </row>
    <row r="12" spans="1:15" ht="19.5" thickBot="1">
      <c r="A12" s="28" t="s">
        <v>16</v>
      </c>
      <c r="B12" s="11">
        <v>88</v>
      </c>
      <c r="C12" s="11">
        <v>54</v>
      </c>
      <c r="D12" s="11">
        <v>65</v>
      </c>
      <c r="E12" s="11">
        <v>68</v>
      </c>
      <c r="F12" s="26"/>
      <c r="G12" s="11">
        <v>74</v>
      </c>
      <c r="H12" s="11">
        <v>74</v>
      </c>
      <c r="I12" s="10">
        <v>50</v>
      </c>
      <c r="J12" s="10"/>
      <c r="K12" s="2"/>
      <c r="L12" s="3">
        <f t="shared" si="0"/>
        <v>67.833333333333329</v>
      </c>
      <c r="M12" s="3" t="str">
        <f t="shared" si="1"/>
        <v xml:space="preserve"> </v>
      </c>
      <c r="N12" s="1"/>
      <c r="O12" s="1"/>
    </row>
    <row r="13" spans="1:15" ht="19.5" thickBot="1">
      <c r="A13" s="28" t="s">
        <v>17</v>
      </c>
      <c r="B13" s="11">
        <v>93</v>
      </c>
      <c r="C13" s="11">
        <v>71</v>
      </c>
      <c r="D13" s="11">
        <v>82</v>
      </c>
      <c r="E13" s="11">
        <v>68</v>
      </c>
      <c r="F13" s="26"/>
      <c r="G13" s="11">
        <v>81</v>
      </c>
      <c r="H13" s="11">
        <v>90</v>
      </c>
      <c r="I13" s="10">
        <v>81</v>
      </c>
      <c r="J13" s="10"/>
      <c r="K13" s="2"/>
      <c r="L13" s="3">
        <f t="shared" si="0"/>
        <v>80.333333333333329</v>
      </c>
      <c r="M13" s="3" t="str">
        <f t="shared" si="1"/>
        <v xml:space="preserve"> </v>
      </c>
      <c r="N13" s="1"/>
      <c r="O13" s="1"/>
    </row>
    <row r="14" spans="1:15" ht="32.25" thickBot="1">
      <c r="A14" s="28" t="s">
        <v>18</v>
      </c>
      <c r="B14" s="11">
        <v>58</v>
      </c>
      <c r="C14" s="11">
        <v>54</v>
      </c>
      <c r="D14" s="11">
        <v>73</v>
      </c>
      <c r="E14" s="11">
        <v>64</v>
      </c>
      <c r="F14" s="26"/>
      <c r="G14" s="11">
        <v>60</v>
      </c>
      <c r="H14" s="11">
        <v>79</v>
      </c>
      <c r="I14" s="10">
        <v>77</v>
      </c>
      <c r="J14" s="10"/>
      <c r="K14" s="2"/>
      <c r="L14" s="3">
        <f t="shared" si="0"/>
        <v>65.5</v>
      </c>
      <c r="M14" s="3" t="str">
        <f t="shared" si="1"/>
        <v xml:space="preserve"> </v>
      </c>
      <c r="N14" s="1"/>
      <c r="O14" s="1"/>
    </row>
    <row r="15" spans="1:15" ht="32.25" thickBot="1">
      <c r="A15" s="28" t="s">
        <v>19</v>
      </c>
      <c r="B15" s="11">
        <v>80</v>
      </c>
      <c r="C15" s="11">
        <v>62</v>
      </c>
      <c r="D15" s="11">
        <v>76</v>
      </c>
      <c r="E15" s="11">
        <v>54</v>
      </c>
      <c r="F15" s="26"/>
      <c r="G15" s="11">
        <v>77</v>
      </c>
      <c r="H15" s="11">
        <v>88</v>
      </c>
      <c r="I15" s="10">
        <v>50</v>
      </c>
      <c r="J15" s="10"/>
      <c r="K15" s="2"/>
      <c r="L15" s="3">
        <f t="shared" si="0"/>
        <v>69.222222222222229</v>
      </c>
      <c r="M15" s="3" t="str">
        <f t="shared" si="1"/>
        <v xml:space="preserve"> </v>
      </c>
      <c r="N15" s="1"/>
      <c r="O15" s="1"/>
    </row>
    <row r="16" spans="1:15" ht="19.5" thickBot="1">
      <c r="A16" s="28" t="s">
        <v>20</v>
      </c>
      <c r="B16" s="11">
        <v>70</v>
      </c>
      <c r="C16" s="11">
        <v>86</v>
      </c>
      <c r="D16" s="11">
        <v>93</v>
      </c>
      <c r="E16" s="11">
        <v>72</v>
      </c>
      <c r="F16" s="26"/>
      <c r="G16" s="11">
        <v>84</v>
      </c>
      <c r="H16" s="11">
        <v>80</v>
      </c>
      <c r="I16" s="10">
        <v>75</v>
      </c>
      <c r="J16" s="10"/>
      <c r="K16" s="2"/>
      <c r="L16" s="3">
        <f t="shared" si="0"/>
        <v>80.055555555555557</v>
      </c>
      <c r="M16" s="3" t="str">
        <f t="shared" si="1"/>
        <v xml:space="preserve"> </v>
      </c>
      <c r="N16" s="4"/>
      <c r="O16" s="1"/>
    </row>
    <row r="17" spans="1:13" ht="32.25" thickBot="1">
      <c r="A17" s="28" t="s">
        <v>21</v>
      </c>
      <c r="B17" s="11">
        <v>90</v>
      </c>
      <c r="C17" s="11">
        <v>74</v>
      </c>
      <c r="D17" s="11">
        <v>93</v>
      </c>
      <c r="E17" s="11">
        <v>80</v>
      </c>
      <c r="F17" s="26"/>
      <c r="G17" s="11">
        <v>83</v>
      </c>
      <c r="H17" s="11">
        <v>82</v>
      </c>
      <c r="I17" s="10">
        <v>54</v>
      </c>
      <c r="J17" s="10"/>
      <c r="K17" s="2"/>
      <c r="L17" s="3">
        <f t="shared" si="0"/>
        <v>80.5</v>
      </c>
      <c r="M17" s="3" t="str">
        <f t="shared" si="1"/>
        <v xml:space="preserve"> </v>
      </c>
    </row>
    <row r="18" spans="1:13" ht="19.5" thickBot="1">
      <c r="A18" s="28" t="s">
        <v>22</v>
      </c>
      <c r="B18" s="11">
        <v>61</v>
      </c>
      <c r="C18" s="11">
        <v>62</v>
      </c>
      <c r="D18" s="11">
        <v>85</v>
      </c>
      <c r="E18" s="11">
        <v>72</v>
      </c>
      <c r="F18" s="26"/>
      <c r="G18" s="11">
        <v>75</v>
      </c>
      <c r="H18" s="11">
        <v>81</v>
      </c>
      <c r="I18" s="10">
        <v>75</v>
      </c>
      <c r="J18" s="10"/>
      <c r="K18" s="2"/>
      <c r="L18" s="3">
        <f t="shared" si="0"/>
        <v>72.333333333333329</v>
      </c>
      <c r="M18" s="3" t="str">
        <f t="shared" si="1"/>
        <v xml:space="preserve"> </v>
      </c>
    </row>
    <row r="19" spans="1:13" ht="19.5" thickBot="1">
      <c r="A19" s="28" t="s">
        <v>23</v>
      </c>
      <c r="B19" s="11">
        <v>88</v>
      </c>
      <c r="C19" s="11">
        <v>54</v>
      </c>
      <c r="D19" s="11">
        <v>72</v>
      </c>
      <c r="E19" s="11">
        <v>50</v>
      </c>
      <c r="F19" s="26"/>
      <c r="G19" s="11">
        <v>77</v>
      </c>
      <c r="H19" s="11">
        <v>50</v>
      </c>
      <c r="I19" s="10">
        <v>50</v>
      </c>
      <c r="J19" s="10"/>
      <c r="K19" s="2"/>
      <c r="L19" s="3">
        <f t="shared" si="0"/>
        <v>63.666666666666664</v>
      </c>
      <c r="M19" s="3" t="str">
        <f t="shared" si="1"/>
        <v xml:space="preserve"> </v>
      </c>
    </row>
    <row r="20" spans="1:13" ht="19.5" thickBot="1">
      <c r="A20" s="28" t="s">
        <v>24</v>
      </c>
      <c r="B20" s="11">
        <v>80</v>
      </c>
      <c r="C20" s="11">
        <v>52</v>
      </c>
      <c r="D20" s="11">
        <v>75</v>
      </c>
      <c r="E20" s="11">
        <v>50</v>
      </c>
      <c r="F20" s="26"/>
      <c r="G20" s="27">
        <v>66</v>
      </c>
      <c r="H20" s="27">
        <v>52</v>
      </c>
      <c r="I20" s="11">
        <v>50</v>
      </c>
      <c r="J20" s="11"/>
      <c r="K20" s="2"/>
      <c r="L20" s="3">
        <f t="shared" si="0"/>
        <v>61.5</v>
      </c>
      <c r="M20" s="3" t="str">
        <f t="shared" ref="M20" si="2">IF(AND(MIN(B20:E20)&gt;89,MIN(G20:J20)&gt;89),"Так"," ")</f>
        <v xml:space="preserve"> </v>
      </c>
    </row>
    <row r="21" spans="1:13" ht="32.25" thickBot="1">
      <c r="A21" s="28" t="s">
        <v>25</v>
      </c>
      <c r="B21" s="11">
        <v>90</v>
      </c>
      <c r="C21" s="11">
        <v>86</v>
      </c>
      <c r="D21" s="11">
        <v>89</v>
      </c>
      <c r="E21" s="11">
        <v>76</v>
      </c>
      <c r="F21" s="26"/>
      <c r="G21" s="11">
        <v>92</v>
      </c>
      <c r="H21" s="11">
        <v>82</v>
      </c>
      <c r="I21" s="11">
        <v>76</v>
      </c>
      <c r="J21" s="11"/>
      <c r="K21" s="2"/>
      <c r="L21" s="3">
        <f t="shared" si="0"/>
        <v>84.6111111111111</v>
      </c>
      <c r="M21" s="3" t="str">
        <f t="shared" ref="M21:M29" si="3">IF(AND(MIN(B21:E21)&gt;89,MIN(G21:J21)&gt;89),"Так"," ")</f>
        <v xml:space="preserve"> </v>
      </c>
    </row>
    <row r="22" spans="1:13" ht="32.25" thickBot="1">
      <c r="A22" s="28" t="s">
        <v>26</v>
      </c>
      <c r="B22" s="11">
        <v>65</v>
      </c>
      <c r="C22" s="11">
        <v>60</v>
      </c>
      <c r="D22" s="11">
        <v>50</v>
      </c>
      <c r="E22" s="11">
        <v>62</v>
      </c>
      <c r="F22" s="26"/>
      <c r="G22" s="11">
        <v>66</v>
      </c>
      <c r="H22" s="11">
        <v>50</v>
      </c>
      <c r="I22" s="11">
        <v>50</v>
      </c>
      <c r="J22" s="11"/>
      <c r="K22" s="2"/>
      <c r="L22" s="3">
        <f t="shared" si="0"/>
        <v>57.94444444444445</v>
      </c>
      <c r="M22" s="3" t="str">
        <f t="shared" si="3"/>
        <v xml:space="preserve"> </v>
      </c>
    </row>
    <row r="23" spans="1:13" ht="19.5" thickBot="1">
      <c r="A23" s="28" t="s">
        <v>27</v>
      </c>
      <c r="B23" s="11">
        <v>92</v>
      </c>
      <c r="C23" s="11">
        <v>80</v>
      </c>
      <c r="D23" s="11">
        <v>96</v>
      </c>
      <c r="E23" s="11">
        <v>82</v>
      </c>
      <c r="F23" s="26"/>
      <c r="G23" s="11">
        <v>87</v>
      </c>
      <c r="H23" s="11">
        <v>85</v>
      </c>
      <c r="I23" s="10">
        <v>84</v>
      </c>
      <c r="J23" s="10"/>
      <c r="K23" s="2"/>
      <c r="L23" s="3">
        <f t="shared" ref="L23:L26" si="4">(2*AVERAGE(B23:E23)+AVERAGE(G23:J23))/3</f>
        <v>86.777777777777771</v>
      </c>
      <c r="M23" s="3" t="str">
        <f t="shared" si="3"/>
        <v xml:space="preserve"> </v>
      </c>
    </row>
    <row r="24" spans="1:13" ht="19.5" thickBot="1">
      <c r="A24" s="28" t="s">
        <v>28</v>
      </c>
      <c r="B24" s="11">
        <v>92</v>
      </c>
      <c r="C24" s="11">
        <v>82</v>
      </c>
      <c r="D24" s="11">
        <v>90</v>
      </c>
      <c r="E24" s="11">
        <v>60</v>
      </c>
      <c r="F24" s="26"/>
      <c r="G24" s="11">
        <v>80</v>
      </c>
      <c r="H24" s="11">
        <v>98</v>
      </c>
      <c r="I24" s="10">
        <v>71</v>
      </c>
      <c r="J24" s="10"/>
      <c r="K24" s="2"/>
      <c r="L24" s="3">
        <f t="shared" si="4"/>
        <v>81.666666666666671</v>
      </c>
      <c r="M24" s="3" t="str">
        <f t="shared" si="3"/>
        <v xml:space="preserve"> </v>
      </c>
    </row>
    <row r="25" spans="1:13" ht="19.5" thickBot="1">
      <c r="A25" s="28" t="s">
        <v>29</v>
      </c>
      <c r="B25" s="11">
        <v>50</v>
      </c>
      <c r="C25" s="11">
        <v>57</v>
      </c>
      <c r="D25" s="11">
        <v>65</v>
      </c>
      <c r="E25" s="11">
        <v>68</v>
      </c>
      <c r="F25" s="29"/>
      <c r="G25" s="11">
        <v>78</v>
      </c>
      <c r="H25" s="11">
        <v>72</v>
      </c>
      <c r="I25" s="10">
        <v>50</v>
      </c>
      <c r="J25" s="10"/>
      <c r="K25" s="2"/>
      <c r="L25" s="3">
        <f t="shared" si="4"/>
        <v>62.222222222222229</v>
      </c>
      <c r="M25" s="3" t="str">
        <f t="shared" si="3"/>
        <v xml:space="preserve"> </v>
      </c>
    </row>
    <row r="26" spans="1:13" ht="19.5" thickBot="1">
      <c r="A26" s="28" t="s">
        <v>30</v>
      </c>
      <c r="B26" s="30">
        <v>91</v>
      </c>
      <c r="C26" s="30">
        <v>79</v>
      </c>
      <c r="D26" s="30">
        <v>90</v>
      </c>
      <c r="E26" s="30">
        <v>58</v>
      </c>
      <c r="F26" s="29"/>
      <c r="G26" s="11">
        <v>76</v>
      </c>
      <c r="H26" s="11">
        <v>88</v>
      </c>
      <c r="I26" s="30">
        <v>80</v>
      </c>
      <c r="J26" s="10"/>
      <c r="K26" s="2"/>
      <c r="L26" s="3">
        <f t="shared" si="4"/>
        <v>80.1111111111111</v>
      </c>
      <c r="M26" s="3" t="str">
        <f t="shared" si="3"/>
        <v xml:space="preserve"> </v>
      </c>
    </row>
    <row r="27" spans="1:13" ht="19.5" thickBot="1">
      <c r="A27" s="28" t="s">
        <v>31</v>
      </c>
      <c r="B27" s="30">
        <v>55</v>
      </c>
      <c r="C27" s="30">
        <v>62</v>
      </c>
      <c r="D27" s="30">
        <v>81</v>
      </c>
      <c r="E27" s="30">
        <v>66</v>
      </c>
      <c r="F27" s="29"/>
      <c r="G27" s="11">
        <v>64</v>
      </c>
      <c r="H27" s="11">
        <v>72</v>
      </c>
      <c r="I27" s="10">
        <v>66</v>
      </c>
      <c r="J27" s="10"/>
      <c r="K27" s="2"/>
      <c r="L27" s="3">
        <f t="shared" si="0"/>
        <v>66.444444444444443</v>
      </c>
      <c r="M27" s="3" t="str">
        <f t="shared" si="3"/>
        <v xml:space="preserve"> </v>
      </c>
    </row>
    <row r="28" spans="1:13" ht="19.5" thickBot="1">
      <c r="A28" s="28" t="s">
        <v>32</v>
      </c>
      <c r="B28" s="27">
        <v>75</v>
      </c>
      <c r="C28" s="27">
        <v>50</v>
      </c>
      <c r="D28" s="27">
        <v>62</v>
      </c>
      <c r="E28" s="27">
        <v>50</v>
      </c>
      <c r="F28" s="33"/>
      <c r="G28" s="27">
        <v>50</v>
      </c>
      <c r="H28" s="27">
        <v>52</v>
      </c>
      <c r="I28" s="27">
        <v>50</v>
      </c>
      <c r="J28" s="27"/>
      <c r="L28" s="3">
        <f t="shared" si="0"/>
        <v>56.388888888888886</v>
      </c>
      <c r="M28" s="3" t="str">
        <f t="shared" si="3"/>
        <v xml:space="preserve"> </v>
      </c>
    </row>
    <row r="29" spans="1:13" ht="19.5" thickBot="1">
      <c r="A29" s="28" t="s">
        <v>33</v>
      </c>
      <c r="B29" s="27">
        <v>91</v>
      </c>
      <c r="C29" s="27">
        <v>76</v>
      </c>
      <c r="D29" s="27">
        <v>87</v>
      </c>
      <c r="E29" s="27">
        <v>86</v>
      </c>
      <c r="F29" s="33"/>
      <c r="G29" s="27">
        <v>84</v>
      </c>
      <c r="H29" s="27">
        <v>93</v>
      </c>
      <c r="I29" s="27">
        <v>87</v>
      </c>
      <c r="J29" s="27"/>
      <c r="L29" s="3">
        <f t="shared" si="0"/>
        <v>86</v>
      </c>
      <c r="M29" s="3" t="str">
        <f t="shared" si="3"/>
        <v xml:space="preserve"> </v>
      </c>
    </row>
  </sheetData>
  <autoFilter ref="A1:L2">
    <filterColumn colId="1"/>
    <filterColumn colId="2"/>
    <filterColumn colId="3"/>
    <filterColumn colId="7"/>
  </autoFilter>
  <mergeCells count="10">
    <mergeCell ref="F1:F2"/>
    <mergeCell ref="G1:G2"/>
    <mergeCell ref="I1:I2"/>
    <mergeCell ref="A1:A2"/>
    <mergeCell ref="E1:E2"/>
    <mergeCell ref="D1:D2"/>
    <mergeCell ref="L1:L2"/>
    <mergeCell ref="M1:M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2019-07-09T06:45:00Z</dcterms:modified>
</cp:coreProperties>
</file>