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Лист1!$A$1:$J$2</definedName>
  </definedNames>
  <calcPr calcId="125725"/>
</workbook>
</file>

<file path=xl/calcChain.xml><?xml version="1.0" encoding="utf-8"?>
<calcChain xmlns="http://schemas.openxmlformats.org/spreadsheetml/2006/main">
  <c r="K4" i="1"/>
  <c r="K5"/>
  <c r="K6"/>
  <c r="K7"/>
  <c r="K8"/>
  <c r="K9"/>
  <c r="K10"/>
  <c r="K11"/>
  <c r="K12"/>
  <c r="K3"/>
  <c r="J5"/>
  <c r="J7"/>
  <c r="J10"/>
  <c r="J6"/>
  <c r="J12"/>
  <c r="J9"/>
  <c r="J3"/>
  <c r="J4"/>
  <c r="J8"/>
  <c r="J11"/>
</calcChain>
</file>

<file path=xl/sharedStrings.xml><?xml version="1.0" encoding="utf-8"?>
<sst xmlns="http://schemas.openxmlformats.org/spreadsheetml/2006/main" count="27" uniqueCount="27">
  <si>
    <t>Прізвище, ім'я, 
по батькові студента</t>
  </si>
  <si>
    <t>ОІМ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</si>
  <si>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</si>
  <si>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</si>
  <si>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</si>
  <si>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</si>
  <si>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</si>
  <si>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</si>
  <si>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</si>
  <si>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</si>
  <si>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</si>
  <si>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</si>
  <si>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Головата Іванна Миколаївна</t>
  </si>
  <si>
    <t>Дзундза Ольга Олегівна</t>
  </si>
  <si>
    <t>Дутчак Юлія Володимирівна</t>
  </si>
  <si>
    <t>Мартинюк Ірина Володимирівна</t>
  </si>
  <si>
    <t>Петришак Ольга Миколаївна</t>
  </si>
  <si>
    <t>Чорній Тетяна Іванівна</t>
  </si>
  <si>
    <t>Шмідль Дмитро Зіновійович</t>
  </si>
  <si>
    <t>Щербанюк Юліанна Ярославівна</t>
  </si>
  <si>
    <t>Щербій Марія Володимирівна</t>
  </si>
  <si>
    <t>Юречко Ярослава Михайлівна</t>
  </si>
  <si>
    <t>НПП</t>
  </si>
  <si>
    <t>ДІМ</t>
  </si>
  <si>
    <t>ЗТК ДІМ</t>
  </si>
  <si>
    <t>МОНДР</t>
  </si>
  <si>
    <t>ОХП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</si>
</sst>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name val="Arial"/>
    </font>
    <font>
      <b/>
      <sz val="16"/>
      <name val="Times New Roman"/>
      <family val="1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sz val="9"/>
      <name val="Arial"/>
      <family val="2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"/>
      <family val="2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23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1" fillId="0" borderId="0" xfId="1"/>
    <xf numFmtId="0" fontId="4" fillId="0" borderId="6" xfId="1" applyFont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horizontal="center" vertical="center" textRotation="90" wrapText="1"/>
    </xf>
    <xf numFmtId="0" fontId="5" fillId="0" borderId="8" xfId="1" applyFont="1" applyFill="1" applyBorder="1" applyAlignment="1">
      <alignment horizontal="center"/>
    </xf>
    <xf numFmtId="0" fontId="5" fillId="3" borderId="8" xfId="1" applyFont="1" applyFill="1" applyBorder="1" applyAlignment="1">
      <alignment horizontal="center"/>
    </xf>
    <xf numFmtId="0" fontId="5" fillId="4" borderId="8" xfId="1" applyFont="1" applyFill="1" applyBorder="1" applyAlignment="1">
      <alignment horizontal="center"/>
    </xf>
    <xf numFmtId="0" fontId="6" fillId="4" borderId="8" xfId="1" applyFont="1" applyFill="1" applyBorder="1" applyAlignment="1">
      <alignment horizontal="center"/>
    </xf>
    <xf numFmtId="0" fontId="1" fillId="3" borderId="8" xfId="1" applyFill="1" applyBorder="1" applyAlignment="1">
      <alignment horizontal="center"/>
    </xf>
    <xf numFmtId="2" fontId="7" fillId="5" borderId="8" xfId="1" applyNumberFormat="1" applyFont="1" applyFill="1" applyBorder="1" applyAlignment="1">
      <alignment horizontal="center"/>
    </xf>
    <xf numFmtId="0" fontId="8" fillId="4" borderId="8" xfId="1" applyFont="1" applyFill="1" applyBorder="1" applyAlignment="1">
      <alignment horizontal="center" wrapText="1"/>
    </xf>
    <xf numFmtId="0" fontId="9" fillId="0" borderId="0" xfId="1" applyFont="1"/>
    <xf numFmtId="0" fontId="5" fillId="0" borderId="8" xfId="1" applyFont="1" applyBorder="1" applyAlignment="1">
      <alignment horizontal="center"/>
    </xf>
    <xf numFmtId="0" fontId="1" fillId="0" borderId="8" xfId="1" applyBorder="1"/>
    <xf numFmtId="0" fontId="9" fillId="0" borderId="8" xfId="1" applyFont="1" applyBorder="1"/>
    <xf numFmtId="0" fontId="10" fillId="0" borderId="7" xfId="0" applyFont="1" applyBorder="1" applyAlignment="1">
      <alignment vertical="top" wrapText="1"/>
    </xf>
    <xf numFmtId="0" fontId="10" fillId="0" borderId="9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5" fillId="6" borderId="8" xfId="1" applyFont="1" applyFill="1" applyBorder="1" applyAlignment="1">
      <alignment horizontal="center"/>
    </xf>
    <xf numFmtId="0" fontId="6" fillId="6" borderId="8" xfId="1" applyFont="1" applyFill="1" applyBorder="1" applyAlignment="1">
      <alignment horizontal="center"/>
    </xf>
    <xf numFmtId="0" fontId="6" fillId="0" borderId="8" xfId="1" applyFont="1" applyFill="1" applyBorder="1" applyAlignment="1">
      <alignment horizontal="center"/>
    </xf>
    <xf numFmtId="0" fontId="4" fillId="0" borderId="1" xfId="1" applyFont="1" applyBorder="1" applyAlignment="1">
      <alignment horizontal="center" vertical="center" textRotation="90" wrapText="1"/>
    </xf>
    <xf numFmtId="0" fontId="4" fillId="0" borderId="5" xfId="1" applyFont="1" applyBorder="1" applyAlignment="1">
      <alignment horizontal="center" vertical="center" textRotation="90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textRotation="90"/>
    </xf>
    <xf numFmtId="0" fontId="2" fillId="0" borderId="5" xfId="1" applyFont="1" applyBorder="1" applyAlignment="1">
      <alignment horizontal="center" vertical="center" textRotation="90"/>
    </xf>
    <xf numFmtId="0" fontId="3" fillId="2" borderId="1" xfId="1" applyFont="1" applyFill="1" applyBorder="1" applyAlignment="1">
      <alignment horizontal="center" vertical="center" textRotation="90"/>
    </xf>
    <xf numFmtId="0" fontId="3" fillId="2" borderId="5" xfId="1" applyFont="1" applyFill="1" applyBorder="1" applyAlignment="1">
      <alignment horizontal="center" vertical="center" textRotation="90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textRotation="90"/>
    </xf>
    <xf numFmtId="0" fontId="2" fillId="2" borderId="5" xfId="1" applyFont="1" applyFill="1" applyBorder="1" applyAlignment="1">
      <alignment horizontal="center" vertical="center" textRotation="9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2"/>
  <sheetViews>
    <sheetView tabSelected="1" workbookViewId="0">
      <selection activeCell="J9" sqref="J9"/>
    </sheetView>
  </sheetViews>
  <sheetFormatPr defaultRowHeight="15"/>
  <cols>
    <col min="1" max="1" width="46.85546875" customWidth="1"/>
    <col min="4" max="4" width="4.28515625" customWidth="1"/>
    <col min="9" max="9" width="3.5703125" customWidth="1"/>
    <col min="10" max="10" width="11.28515625" bestFit="1" customWidth="1"/>
  </cols>
  <sheetData>
    <row r="1" spans="1:18" ht="20.25">
      <c r="A1" s="30" t="s">
        <v>0</v>
      </c>
      <c r="B1" s="26" t="s">
        <v>1</v>
      </c>
      <c r="C1" s="26" t="s">
        <v>24</v>
      </c>
      <c r="D1" s="32"/>
      <c r="E1" s="26" t="s">
        <v>22</v>
      </c>
      <c r="F1" s="26" t="s">
        <v>23</v>
      </c>
      <c r="G1" s="26" t="s">
        <v>25</v>
      </c>
      <c r="H1" s="26" t="s">
        <v>26</v>
      </c>
      <c r="I1" s="28"/>
      <c r="J1" s="21" t="s">
        <v>2</v>
      </c>
      <c r="K1" s="21" t="s">
        <v>3</v>
      </c>
      <c r="L1" s="23" t="s">
        <v>4</v>
      </c>
      <c r="M1" s="24"/>
      <c r="N1" s="24"/>
      <c r="O1" s="25"/>
      <c r="P1" s="21" t="s">
        <v>5</v>
      </c>
      <c r="Q1" s="1"/>
      <c r="R1" s="1"/>
    </row>
    <row r="2" spans="1:18" ht="98.25" thickBot="1">
      <c r="A2" s="31"/>
      <c r="B2" s="27"/>
      <c r="C2" s="27"/>
      <c r="D2" s="33"/>
      <c r="E2" s="27"/>
      <c r="F2" s="27"/>
      <c r="G2" s="27"/>
      <c r="H2" s="27"/>
      <c r="I2" s="29"/>
      <c r="J2" s="22"/>
      <c r="K2" s="22"/>
      <c r="L2" s="2" t="s">
        <v>6</v>
      </c>
      <c r="M2" s="2" t="s">
        <v>7</v>
      </c>
      <c r="N2" s="2" t="s">
        <v>8</v>
      </c>
      <c r="O2" s="2" t="s">
        <v>9</v>
      </c>
      <c r="P2" s="22"/>
      <c r="Q2" s="3" t="s">
        <v>10</v>
      </c>
      <c r="R2" s="3" t="s">
        <v>11</v>
      </c>
    </row>
    <row r="3" spans="1:18" ht="19.5" thickBot="1">
      <c r="A3" s="15" t="s">
        <v>19</v>
      </c>
      <c r="B3" s="18"/>
      <c r="C3" s="18"/>
      <c r="D3" s="5"/>
      <c r="E3" s="6">
        <v>90</v>
      </c>
      <c r="F3" s="18"/>
      <c r="G3" s="19"/>
      <c r="H3" s="19"/>
      <c r="I3" s="8"/>
      <c r="J3" s="9" t="e">
        <f>(2*AVERAGE(B3:C3)+AVERAGE(E3:H3))/3</f>
        <v>#DIV/0!</v>
      </c>
      <c r="K3" s="9" t="str">
        <f>IF(AND(MIN(B3:C3)&gt;89,MIN(E3:H3)&gt;89),"Так"," ")</f>
        <v xml:space="preserve"> </v>
      </c>
      <c r="L3" s="10"/>
      <c r="M3" s="10"/>
      <c r="N3" s="10"/>
      <c r="O3" s="10"/>
      <c r="P3" s="10"/>
      <c r="Q3" s="1"/>
      <c r="R3" s="1"/>
    </row>
    <row r="4" spans="1:18" ht="19.5" thickBot="1">
      <c r="A4" s="17" t="s">
        <v>20</v>
      </c>
      <c r="B4" s="6">
        <v>89</v>
      </c>
      <c r="C4" s="6">
        <v>82</v>
      </c>
      <c r="D4" s="5"/>
      <c r="E4" s="6">
        <v>90</v>
      </c>
      <c r="F4" s="6">
        <v>95</v>
      </c>
      <c r="G4" s="6">
        <v>90</v>
      </c>
      <c r="H4" s="7">
        <v>90</v>
      </c>
      <c r="I4" s="8"/>
      <c r="J4" s="9">
        <f>(2*AVERAGE(B4:C4)+AVERAGE(E4:H4))/3</f>
        <v>87.416666666666671</v>
      </c>
      <c r="K4" s="9" t="str">
        <f t="shared" ref="K4:K12" si="0">IF(AND(MIN(B4:C4)&gt;89,MIN(E4:H4)&gt;89),"Так"," ")</f>
        <v xml:space="preserve"> </v>
      </c>
      <c r="L4" s="10"/>
      <c r="M4" s="10"/>
      <c r="N4" s="10"/>
      <c r="O4" s="10"/>
      <c r="P4" s="10"/>
      <c r="Q4" s="11"/>
      <c r="R4" s="1"/>
    </row>
    <row r="5" spans="1:18" ht="19.5" thickBot="1">
      <c r="A5" s="16" t="s">
        <v>13</v>
      </c>
      <c r="B5" s="6">
        <v>90</v>
      </c>
      <c r="C5" s="6">
        <v>82</v>
      </c>
      <c r="D5" s="5"/>
      <c r="E5" s="6">
        <v>90</v>
      </c>
      <c r="F5" s="6">
        <v>90</v>
      </c>
      <c r="G5" s="6">
        <v>90</v>
      </c>
      <c r="H5" s="7">
        <v>90</v>
      </c>
      <c r="I5" s="8"/>
      <c r="J5" s="9">
        <f>(2*AVERAGE(B5:C5)+AVERAGE(E5:H5))/3</f>
        <v>87.333333333333329</v>
      </c>
      <c r="K5" s="9" t="str">
        <f t="shared" si="0"/>
        <v xml:space="preserve"> </v>
      </c>
      <c r="L5" s="13"/>
      <c r="M5" s="13"/>
      <c r="N5" s="13"/>
      <c r="O5" s="13"/>
      <c r="P5" s="13"/>
      <c r="Q5" s="1"/>
      <c r="R5" s="1"/>
    </row>
    <row r="6" spans="1:18" ht="19.5" thickBot="1">
      <c r="A6" s="16" t="s">
        <v>16</v>
      </c>
      <c r="B6" s="12">
        <v>93</v>
      </c>
      <c r="C6" s="12">
        <v>72</v>
      </c>
      <c r="D6" s="5"/>
      <c r="E6" s="6">
        <v>90</v>
      </c>
      <c r="F6" s="6">
        <v>89</v>
      </c>
      <c r="G6" s="6">
        <v>85</v>
      </c>
      <c r="H6" s="7">
        <v>95</v>
      </c>
      <c r="I6" s="8"/>
      <c r="J6" s="9">
        <f>(2*AVERAGE(B6:C6)+AVERAGE(E6:H6))/3</f>
        <v>84.916666666666671</v>
      </c>
      <c r="K6" s="9" t="str">
        <f t="shared" si="0"/>
        <v xml:space="preserve"> </v>
      </c>
      <c r="L6" s="14"/>
      <c r="M6" s="14"/>
      <c r="N6" s="14"/>
      <c r="O6" s="14"/>
      <c r="P6" s="14"/>
      <c r="Q6" s="11"/>
      <c r="R6" s="11"/>
    </row>
    <row r="7" spans="1:18" ht="19.5" thickBot="1">
      <c r="A7" s="16" t="s">
        <v>14</v>
      </c>
      <c r="B7" s="12">
        <v>91</v>
      </c>
      <c r="C7" s="12">
        <v>70</v>
      </c>
      <c r="D7" s="5"/>
      <c r="E7" s="6">
        <v>90</v>
      </c>
      <c r="F7" s="6">
        <v>80</v>
      </c>
      <c r="G7" s="6">
        <v>90</v>
      </c>
      <c r="H7" s="6">
        <v>90</v>
      </c>
      <c r="I7" s="8"/>
      <c r="J7" s="9">
        <f>(2*AVERAGE(B7:C7)+AVERAGE(E7:H7))/3</f>
        <v>82.833333333333329</v>
      </c>
      <c r="K7" s="9" t="str">
        <f t="shared" si="0"/>
        <v xml:space="preserve"> </v>
      </c>
      <c r="L7" s="10"/>
      <c r="M7" s="10"/>
      <c r="N7" s="10"/>
      <c r="O7" s="10"/>
      <c r="P7" s="10"/>
      <c r="Q7" s="1"/>
      <c r="R7" s="1"/>
    </row>
    <row r="8" spans="1:18" ht="19.5" thickBot="1">
      <c r="A8" s="16" t="s">
        <v>21</v>
      </c>
      <c r="B8" s="4">
        <v>91</v>
      </c>
      <c r="C8" s="4">
        <v>62</v>
      </c>
      <c r="D8" s="5"/>
      <c r="E8" s="6">
        <v>90</v>
      </c>
      <c r="F8" s="6">
        <v>75</v>
      </c>
      <c r="G8" s="7">
        <v>90</v>
      </c>
      <c r="H8" s="7">
        <v>95</v>
      </c>
      <c r="I8" s="8"/>
      <c r="J8" s="9">
        <f>(2*AVERAGE(B8:C8)+AVERAGE(E8:H8))/3</f>
        <v>80.166666666666671</v>
      </c>
      <c r="K8" s="9" t="str">
        <f t="shared" si="0"/>
        <v xml:space="preserve"> </v>
      </c>
      <c r="L8" s="10"/>
      <c r="M8" s="10"/>
      <c r="N8" s="10"/>
      <c r="O8" s="10"/>
      <c r="P8" s="10"/>
      <c r="Q8" s="1"/>
      <c r="R8" s="1"/>
    </row>
    <row r="9" spans="1:18" ht="19.5" thickBot="1">
      <c r="A9" s="16" t="s">
        <v>18</v>
      </c>
      <c r="B9" s="4">
        <v>82</v>
      </c>
      <c r="C9" s="4">
        <v>58</v>
      </c>
      <c r="D9" s="5"/>
      <c r="E9" s="6">
        <v>90</v>
      </c>
      <c r="F9" s="6">
        <v>90</v>
      </c>
      <c r="G9" s="7">
        <v>90</v>
      </c>
      <c r="H9" s="7">
        <v>95</v>
      </c>
      <c r="I9" s="8"/>
      <c r="J9" s="9">
        <f>(2*AVERAGE(B9:C9)+AVERAGE(E9:H9))/3</f>
        <v>77.083333333333329</v>
      </c>
      <c r="K9" s="9" t="str">
        <f t="shared" si="0"/>
        <v xml:space="preserve"> </v>
      </c>
      <c r="L9" s="10"/>
      <c r="M9" s="10"/>
      <c r="N9" s="10"/>
      <c r="O9" s="10"/>
      <c r="P9" s="10"/>
      <c r="Q9" s="1"/>
      <c r="R9" s="1"/>
    </row>
    <row r="10" spans="1:18" ht="19.5" thickBot="1">
      <c r="A10" s="16" t="s">
        <v>15</v>
      </c>
      <c r="B10" s="6">
        <v>85</v>
      </c>
      <c r="C10" s="6">
        <v>50</v>
      </c>
      <c r="D10" s="5"/>
      <c r="E10" s="6">
        <v>90</v>
      </c>
      <c r="F10" s="6">
        <v>70</v>
      </c>
      <c r="G10" s="6">
        <v>85</v>
      </c>
      <c r="H10" s="7">
        <v>93</v>
      </c>
      <c r="I10" s="8"/>
      <c r="J10" s="9">
        <f>(2*AVERAGE(B10:C10)+AVERAGE(E10:H10))/3</f>
        <v>73.166666666666671</v>
      </c>
      <c r="K10" s="9" t="str">
        <f t="shared" si="0"/>
        <v xml:space="preserve"> </v>
      </c>
      <c r="L10" s="10"/>
      <c r="M10" s="10"/>
      <c r="N10" s="10"/>
      <c r="O10" s="10"/>
      <c r="P10" s="10"/>
      <c r="Q10" s="1"/>
      <c r="R10" s="1"/>
    </row>
    <row r="11" spans="1:18" ht="19.5" thickBot="1">
      <c r="A11" s="16" t="s">
        <v>12</v>
      </c>
      <c r="B11" s="4">
        <v>77</v>
      </c>
      <c r="C11" s="4">
        <v>55</v>
      </c>
      <c r="D11" s="5"/>
      <c r="E11" s="6">
        <v>90</v>
      </c>
      <c r="F11" s="4">
        <v>82</v>
      </c>
      <c r="G11" s="20">
        <v>80</v>
      </c>
      <c r="H11" s="7">
        <v>95</v>
      </c>
      <c r="I11" s="8"/>
      <c r="J11" s="9">
        <f>(2*AVERAGE(B11:C11)+AVERAGE(E11:H11))/3</f>
        <v>72.916666666666671</v>
      </c>
      <c r="K11" s="9" t="str">
        <f t="shared" si="0"/>
        <v xml:space="preserve"> </v>
      </c>
      <c r="L11" s="10"/>
      <c r="M11" s="10"/>
      <c r="N11" s="10"/>
      <c r="O11" s="10"/>
      <c r="P11" s="10"/>
      <c r="Q11" s="1"/>
      <c r="R11" s="1"/>
    </row>
    <row r="12" spans="1:18" ht="19.5" thickBot="1">
      <c r="A12" s="16" t="s">
        <v>17</v>
      </c>
      <c r="B12" s="12">
        <v>75</v>
      </c>
      <c r="C12" s="12">
        <v>58</v>
      </c>
      <c r="D12" s="5"/>
      <c r="E12" s="6">
        <v>90</v>
      </c>
      <c r="F12" s="6">
        <v>69</v>
      </c>
      <c r="G12" s="6">
        <v>70</v>
      </c>
      <c r="H12" s="7">
        <v>90</v>
      </c>
      <c r="I12" s="8"/>
      <c r="J12" s="9">
        <f>(2*AVERAGE(B12:C12)+AVERAGE(E12:H12))/3</f>
        <v>70.916666666666671</v>
      </c>
      <c r="K12" s="9" t="str">
        <f t="shared" si="0"/>
        <v xml:space="preserve"> </v>
      </c>
      <c r="L12" s="10"/>
      <c r="M12" s="10"/>
      <c r="N12" s="10"/>
      <c r="O12" s="10"/>
      <c r="P12" s="10"/>
      <c r="Q12" s="1"/>
      <c r="R12" s="1"/>
    </row>
  </sheetData>
  <autoFilter ref="A1:J2">
    <sortState ref="A4:J12">
      <sortCondition descending="1" ref="J1:J2"/>
    </sortState>
  </autoFilter>
  <mergeCells count="13">
    <mergeCell ref="E1:E2"/>
    <mergeCell ref="A1:A2"/>
    <mergeCell ref="B1:B2"/>
    <mergeCell ref="C1:C2"/>
    <mergeCell ref="D1:D2"/>
    <mergeCell ref="J1:J2"/>
    <mergeCell ref="K1:K2"/>
    <mergeCell ref="L1:O1"/>
    <mergeCell ref="P1:P2"/>
    <mergeCell ref="F1:F2"/>
    <mergeCell ref="G1:G2"/>
    <mergeCell ref="H1:H2"/>
    <mergeCell ref="I1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2019-01-02T10:12:04Z</dcterms:created>
  <dcterms:modified xsi:type="dcterms:W3CDTF">2019-02-01T10:48:04Z</dcterms:modified>
</cp:coreProperties>
</file>