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L20"/>
  <c r="L16"/>
  <c r="L11"/>
  <c r="L18"/>
  <c r="L7"/>
  <c r="L14"/>
  <c r="L8"/>
  <c r="L19"/>
  <c r="L22"/>
  <c r="L17"/>
  <c r="L5"/>
  <c r="L6"/>
  <c r="L10"/>
  <c r="L15"/>
  <c r="L9"/>
  <c r="L3"/>
  <c r="L13"/>
  <c r="L21"/>
  <c r="L12"/>
  <c r="L4"/>
</calcChain>
</file>

<file path=xl/sharedStrings.xml><?xml version="1.0" encoding="utf-8"?>
<sst xmlns="http://schemas.openxmlformats.org/spreadsheetml/2006/main" count="39" uniqueCount="39">
  <si>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</si>
  <si>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</si>
  <si>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</si>
  <si>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</si>
  <si>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</si>
  <si>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</si>
  <si>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</si>
  <si>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</si>
  <si>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</si>
  <si>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</si>
  <si>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</si>
  <si>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</si>
  <si>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</si>
  <si>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</si>
  <si>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</si>
  <si>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</si>
  <si>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Бумба Наталія Михайлівна </t>
  </si>
  <si>
    <t>Здрилюк Аліна Віталіївна </t>
  </si>
  <si>
    <t>Іваниш Ангеліна Василівна </t>
  </si>
  <si>
    <t>Іванісова Анна Сергіївна </t>
  </si>
  <si>
    <t>Кловата Наталія Романівна </t>
  </si>
  <si>
    <t>Король Вікторія Дмитрівна </t>
  </si>
  <si>
    <t>Костюк Христина Миколаївна</t>
  </si>
  <si>
    <t>Кравців Оксана Василівна </t>
  </si>
  <si>
    <t>Левко Ірина Іванівна</t>
  </si>
  <si>
    <t>Луцик Іван Олегович</t>
  </si>
  <si>
    <t>Максимів Наталія Михайлівна </t>
  </si>
  <si>
    <t>Ониськів Ольга Олегівна</t>
  </si>
  <si>
    <t>Петрів Оксана Яремівна</t>
  </si>
  <si>
    <t>Пилипович Катерина Ігорівна</t>
  </si>
  <si>
    <t>Попадин Тетяна Віталіївна</t>
  </si>
  <si>
    <t>Солинська Світлана Степанівна</t>
  </si>
  <si>
    <t>Стрихар Христина Олегівна</t>
  </si>
  <si>
    <t>Тисяк Ірина Володимирівна</t>
  </si>
  <si>
    <t>Федьків Ярина Романівна</t>
  </si>
  <si>
    <t>Фоміна Ольга Сергіївна </t>
  </si>
  <si>
    <t>ВДЛ</t>
  </si>
  <si>
    <t>Вступ до мовознавства</t>
  </si>
  <si>
    <t>ІУ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</si>
</sst>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abSelected="1" workbookViewId="0">
      <selection activeCell="M3" sqref="M3"/>
    </sheetView>
  </sheetViews>
  <sheetFormatPr defaultRowHeight="15"/>
  <cols>
    <col min="1" max="1" width="29.85546875" customWidth="1"/>
    <col min="4" max="4" width="3.42578125" customWidth="1"/>
    <col min="11" max="11" width="4.140625" customWidth="1"/>
  </cols>
  <sheetData>
    <row r="1" spans="1:20" ht="20.25" customHeight="1">
      <c r="A1" s="22" t="s">
        <v>0</v>
      </c>
      <c r="B1" s="20" t="s">
        <v>1</v>
      </c>
      <c r="C1" s="24" t="s">
        <v>37</v>
      </c>
      <c r="D1" s="26"/>
      <c r="E1" s="20" t="s">
        <v>2</v>
      </c>
      <c r="F1" s="20" t="s">
        <v>3</v>
      </c>
      <c r="G1" s="20" t="s">
        <v>4</v>
      </c>
      <c r="H1" s="18"/>
      <c r="I1" s="20" t="s">
        <v>5</v>
      </c>
      <c r="J1" s="20" t="s">
        <v>36</v>
      </c>
      <c r="K1" s="33"/>
      <c r="L1" s="28" t="s">
        <v>6</v>
      </c>
      <c r="M1" s="28" t="s">
        <v>7</v>
      </c>
      <c r="N1" s="30" t="s">
        <v>8</v>
      </c>
      <c r="O1" s="31"/>
      <c r="P1" s="31"/>
      <c r="Q1" s="32"/>
      <c r="R1" s="28" t="s">
        <v>9</v>
      </c>
      <c r="S1" s="1"/>
      <c r="T1" s="1"/>
    </row>
    <row r="2" spans="1:20" ht="98.25" thickBot="1">
      <c r="A2" s="23"/>
      <c r="B2" s="21"/>
      <c r="C2" s="25"/>
      <c r="D2" s="27"/>
      <c r="E2" s="21"/>
      <c r="F2" s="21"/>
      <c r="G2" s="21"/>
      <c r="H2" s="19" t="s">
        <v>38</v>
      </c>
      <c r="I2" s="21"/>
      <c r="J2" s="21"/>
      <c r="K2" s="34"/>
      <c r="L2" s="29"/>
      <c r="M2" s="29"/>
      <c r="N2" s="2" t="s">
        <v>10</v>
      </c>
      <c r="O2" s="2" t="s">
        <v>11</v>
      </c>
      <c r="P2" s="2" t="s">
        <v>12</v>
      </c>
      <c r="Q2" s="2" t="s">
        <v>13</v>
      </c>
      <c r="R2" s="29"/>
      <c r="S2" s="3" t="s">
        <v>14</v>
      </c>
      <c r="T2" s="3" t="s">
        <v>15</v>
      </c>
    </row>
    <row r="3" spans="1:20" ht="19.5" thickBot="1">
      <c r="A3" s="15" t="s">
        <v>32</v>
      </c>
      <c r="B3" s="12">
        <v>96</v>
      </c>
      <c r="C3" s="12">
        <v>90</v>
      </c>
      <c r="D3" s="5"/>
      <c r="E3" s="6">
        <v>95</v>
      </c>
      <c r="F3" s="6">
        <v>96</v>
      </c>
      <c r="G3" s="6">
        <v>94</v>
      </c>
      <c r="H3" s="6">
        <v>90</v>
      </c>
      <c r="I3" s="6">
        <v>96</v>
      </c>
      <c r="J3" s="6">
        <v>92</v>
      </c>
      <c r="K3" s="13"/>
      <c r="L3" s="9">
        <f>(2*AVERAGE(B3:C3)+AVERAGE(E3:J3))/3</f>
        <v>93.277777777777771</v>
      </c>
      <c r="M3" s="9" t="str">
        <f>IF(AND(MIN(B3:C3)&gt;89,MIN(E3:J3)&gt;89),"Так"," ")</f>
        <v>Так</v>
      </c>
      <c r="N3" s="10"/>
      <c r="O3" s="10"/>
      <c r="P3" s="10"/>
      <c r="Q3" s="10"/>
      <c r="R3" s="10"/>
      <c r="S3" s="1"/>
      <c r="T3" s="1"/>
    </row>
    <row r="4" spans="1:20" ht="19.5" thickBot="1">
      <c r="A4" s="16" t="s">
        <v>16</v>
      </c>
      <c r="B4" s="4">
        <v>90</v>
      </c>
      <c r="C4" s="4">
        <v>91</v>
      </c>
      <c r="D4" s="5"/>
      <c r="E4" s="6">
        <v>97</v>
      </c>
      <c r="F4" s="7">
        <v>99</v>
      </c>
      <c r="G4" s="7">
        <v>90</v>
      </c>
      <c r="H4" s="7">
        <v>100</v>
      </c>
      <c r="I4" s="7">
        <v>94</v>
      </c>
      <c r="J4" s="7">
        <v>90</v>
      </c>
      <c r="K4" s="8"/>
      <c r="L4" s="9">
        <f>(2*AVERAGE(B4:C4)+AVERAGE(E4:J4))/3</f>
        <v>92</v>
      </c>
      <c r="M4" s="9" t="str">
        <f t="shared" ref="M4:M22" si="0">IF(AND(MIN(B4:C4)&gt;89,MIN(E4:J4)&gt;89),"Так"," ")</f>
        <v>Так</v>
      </c>
      <c r="N4" s="10"/>
      <c r="O4" s="10"/>
      <c r="P4" s="10"/>
      <c r="Q4" s="10"/>
      <c r="R4" s="10"/>
      <c r="S4" s="11"/>
      <c r="T4" s="1"/>
    </row>
    <row r="5" spans="1:20" ht="19.5" thickBot="1">
      <c r="A5" s="16" t="s">
        <v>27</v>
      </c>
      <c r="B5" s="4">
        <v>92</v>
      </c>
      <c r="C5" s="4">
        <v>90</v>
      </c>
      <c r="D5" s="5"/>
      <c r="E5" s="6">
        <v>91</v>
      </c>
      <c r="F5" s="7">
        <v>97</v>
      </c>
      <c r="G5" s="7">
        <v>94</v>
      </c>
      <c r="H5" s="7">
        <v>91</v>
      </c>
      <c r="I5" s="7">
        <v>96</v>
      </c>
      <c r="J5" s="7">
        <v>90</v>
      </c>
      <c r="K5" s="8"/>
      <c r="L5" s="9">
        <f>(2*AVERAGE(B5:C5)+AVERAGE(E5:J5))/3</f>
        <v>91.722222222222229</v>
      </c>
      <c r="M5" s="9" t="str">
        <f t="shared" si="0"/>
        <v>Так</v>
      </c>
      <c r="N5" s="13"/>
      <c r="O5" s="13"/>
      <c r="P5" s="13"/>
      <c r="Q5" s="13"/>
      <c r="R5" s="13"/>
      <c r="S5" s="1"/>
      <c r="T5" s="1"/>
    </row>
    <row r="6" spans="1:20" ht="19.5" thickBot="1">
      <c r="A6" s="16" t="s">
        <v>28</v>
      </c>
      <c r="B6" s="12">
        <v>85</v>
      </c>
      <c r="C6" s="12">
        <v>88</v>
      </c>
      <c r="D6" s="5"/>
      <c r="E6" s="6">
        <v>90</v>
      </c>
      <c r="F6" s="6">
        <v>95</v>
      </c>
      <c r="G6" s="7">
        <v>80</v>
      </c>
      <c r="H6" s="7">
        <v>83</v>
      </c>
      <c r="I6" s="7">
        <v>88</v>
      </c>
      <c r="J6" s="7">
        <v>77</v>
      </c>
      <c r="K6" s="8"/>
      <c r="L6" s="9">
        <f>(2*AVERAGE(B6:C6)+AVERAGE(E6:J6))/3</f>
        <v>86.166666666666671</v>
      </c>
      <c r="M6" s="9" t="str">
        <f t="shared" si="0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6" t="s">
        <v>21</v>
      </c>
      <c r="B7" s="12">
        <v>90</v>
      </c>
      <c r="C7" s="12">
        <v>76</v>
      </c>
      <c r="D7" s="5"/>
      <c r="E7" s="6">
        <v>90</v>
      </c>
      <c r="F7" s="6">
        <v>100</v>
      </c>
      <c r="G7" s="7">
        <v>94</v>
      </c>
      <c r="H7" s="7">
        <v>86</v>
      </c>
      <c r="I7" s="7">
        <v>76</v>
      </c>
      <c r="J7" s="7">
        <v>90</v>
      </c>
      <c r="K7" s="8"/>
      <c r="L7" s="9">
        <f>(2*AVERAGE(B7:C7)+AVERAGE(E7:J7))/3</f>
        <v>85.1111111111111</v>
      </c>
      <c r="M7" s="9" t="str">
        <f t="shared" si="0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6" t="s">
        <v>23</v>
      </c>
      <c r="B8" s="12">
        <v>84</v>
      </c>
      <c r="C8" s="12">
        <v>75</v>
      </c>
      <c r="D8" s="5"/>
      <c r="E8" s="6">
        <v>90</v>
      </c>
      <c r="F8" s="7">
        <v>97</v>
      </c>
      <c r="G8" s="7">
        <v>83</v>
      </c>
      <c r="H8" s="7">
        <v>100</v>
      </c>
      <c r="I8" s="7">
        <v>92</v>
      </c>
      <c r="J8" s="7">
        <v>86</v>
      </c>
      <c r="K8" s="8"/>
      <c r="L8" s="9">
        <f>(2*AVERAGE(B8:C8)+AVERAGE(E8:J8))/3</f>
        <v>83.444444444444443</v>
      </c>
      <c r="M8" s="9" t="str">
        <f t="shared" si="0"/>
        <v xml:space="preserve"> </v>
      </c>
      <c r="N8" s="10"/>
      <c r="O8" s="10"/>
      <c r="P8" s="10"/>
      <c r="Q8" s="10"/>
      <c r="R8" s="10"/>
      <c r="S8" s="1"/>
      <c r="T8" s="1"/>
    </row>
    <row r="9" spans="1:20" ht="32.25" thickBot="1">
      <c r="A9" s="16" t="s">
        <v>31</v>
      </c>
      <c r="B9" s="12">
        <v>75</v>
      </c>
      <c r="C9" s="12">
        <v>91</v>
      </c>
      <c r="D9" s="5"/>
      <c r="E9" s="6">
        <v>90</v>
      </c>
      <c r="F9" s="6">
        <v>97</v>
      </c>
      <c r="G9" s="7">
        <v>80</v>
      </c>
      <c r="H9" s="7">
        <v>80</v>
      </c>
      <c r="I9" s="7">
        <v>75</v>
      </c>
      <c r="J9" s="7">
        <v>70</v>
      </c>
      <c r="K9" s="8"/>
      <c r="L9" s="9">
        <f>(2*AVERAGE(B9:C9)+AVERAGE(E9:J9))/3</f>
        <v>82.666666666666671</v>
      </c>
      <c r="M9" s="9" t="str">
        <f t="shared" si="0"/>
        <v xml:space="preserve"> </v>
      </c>
      <c r="N9" s="10"/>
      <c r="O9" s="10"/>
      <c r="P9" s="10"/>
      <c r="Q9" s="10"/>
      <c r="R9" s="10"/>
      <c r="S9" s="1"/>
      <c r="T9" s="1"/>
    </row>
    <row r="10" spans="1:20" ht="32.25" thickBot="1">
      <c r="A10" s="16" t="s">
        <v>29</v>
      </c>
      <c r="B10" s="6">
        <v>79</v>
      </c>
      <c r="C10" s="6">
        <v>85</v>
      </c>
      <c r="D10" s="5"/>
      <c r="E10" s="6">
        <v>91</v>
      </c>
      <c r="F10" s="6">
        <v>92</v>
      </c>
      <c r="G10" s="7">
        <v>64</v>
      </c>
      <c r="H10" s="7">
        <v>90</v>
      </c>
      <c r="I10" s="7">
        <v>88</v>
      </c>
      <c r="J10" s="7">
        <v>70</v>
      </c>
      <c r="K10" s="8"/>
      <c r="L10" s="9">
        <f>(2*AVERAGE(B10:C10)+AVERAGE(E10:J10))/3</f>
        <v>82.166666666666671</v>
      </c>
      <c r="M10" s="9" t="str">
        <f t="shared" si="0"/>
        <v xml:space="preserve"> </v>
      </c>
      <c r="N10" s="10"/>
      <c r="O10" s="10"/>
      <c r="P10" s="10"/>
      <c r="Q10" s="10"/>
      <c r="R10" s="10"/>
      <c r="S10" s="1"/>
      <c r="T10" s="1"/>
    </row>
    <row r="11" spans="1:20" ht="19.5" thickBot="1">
      <c r="A11" s="16" t="s">
        <v>19</v>
      </c>
      <c r="B11" s="6">
        <v>94</v>
      </c>
      <c r="C11" s="6">
        <v>71</v>
      </c>
      <c r="D11" s="5"/>
      <c r="E11" s="6">
        <v>91</v>
      </c>
      <c r="F11" s="6">
        <v>97</v>
      </c>
      <c r="G11" s="7">
        <v>92</v>
      </c>
      <c r="H11" s="7">
        <v>64</v>
      </c>
      <c r="I11" s="7">
        <v>68</v>
      </c>
      <c r="J11" s="7">
        <v>70</v>
      </c>
      <c r="K11" s="8"/>
      <c r="L11" s="9">
        <f>(2*AVERAGE(B11:C11)+AVERAGE(E11:J11))/3</f>
        <v>81.777777777777771</v>
      </c>
      <c r="M11" s="9" t="str">
        <f t="shared" si="0"/>
        <v xml:space="preserve"> </v>
      </c>
      <c r="N11" s="10"/>
      <c r="O11" s="10"/>
      <c r="P11" s="10"/>
      <c r="Q11" s="10"/>
      <c r="R11" s="10"/>
      <c r="S11" s="1"/>
      <c r="T11" s="1"/>
    </row>
    <row r="12" spans="1:20" ht="19.5" thickBot="1">
      <c r="A12" s="36" t="s">
        <v>35</v>
      </c>
      <c r="B12" s="4">
        <v>85</v>
      </c>
      <c r="C12" s="4">
        <v>71</v>
      </c>
      <c r="D12" s="5"/>
      <c r="E12" s="6">
        <v>90</v>
      </c>
      <c r="F12" s="7">
        <v>84</v>
      </c>
      <c r="G12" s="7">
        <v>70</v>
      </c>
      <c r="H12" s="7">
        <v>81</v>
      </c>
      <c r="I12" s="7">
        <v>88</v>
      </c>
      <c r="J12" s="7">
        <v>76</v>
      </c>
      <c r="K12" s="8"/>
      <c r="L12" s="9">
        <f>(2*AVERAGE(B12:C12)+AVERAGE(E12:J12))/3</f>
        <v>79.166666666666671</v>
      </c>
      <c r="M12" s="9" t="str">
        <f t="shared" si="0"/>
        <v xml:space="preserve"> </v>
      </c>
      <c r="N12" s="10"/>
      <c r="O12" s="10"/>
      <c r="P12" s="10"/>
      <c r="Q12" s="10"/>
      <c r="R12" s="10"/>
      <c r="S12" s="1"/>
      <c r="T12" s="1"/>
    </row>
    <row r="13" spans="1:20" ht="19.5" thickBot="1">
      <c r="A13" s="16" t="s">
        <v>33</v>
      </c>
      <c r="B13" s="12">
        <v>85</v>
      </c>
      <c r="C13" s="12">
        <v>70</v>
      </c>
      <c r="D13" s="5"/>
      <c r="E13" s="6">
        <v>90</v>
      </c>
      <c r="F13" s="6">
        <v>95</v>
      </c>
      <c r="G13" s="6">
        <v>80</v>
      </c>
      <c r="H13" s="6">
        <v>64</v>
      </c>
      <c r="I13" s="6">
        <v>68</v>
      </c>
      <c r="J13" s="6">
        <v>70</v>
      </c>
      <c r="K13" s="13"/>
      <c r="L13" s="9">
        <f>(2*AVERAGE(B13:C13)+AVERAGE(E13:J13))/3</f>
        <v>77.6111111111111</v>
      </c>
      <c r="M13" s="9" t="str">
        <f t="shared" si="0"/>
        <v xml:space="preserve"> </v>
      </c>
      <c r="N13" s="10"/>
      <c r="O13" s="10"/>
      <c r="P13" s="10"/>
      <c r="Q13" s="10"/>
      <c r="R13" s="10"/>
      <c r="S13" s="1"/>
      <c r="T13" s="1"/>
    </row>
    <row r="14" spans="1:20" ht="32.25" thickBot="1">
      <c r="A14" s="16" t="s">
        <v>22</v>
      </c>
      <c r="B14" s="4">
        <v>81</v>
      </c>
      <c r="C14" s="4">
        <v>71</v>
      </c>
      <c r="D14" s="5"/>
      <c r="E14" s="6">
        <v>78</v>
      </c>
      <c r="F14" s="7">
        <v>90</v>
      </c>
      <c r="G14" s="7">
        <v>70</v>
      </c>
      <c r="H14" s="7">
        <v>87</v>
      </c>
      <c r="I14" s="7">
        <v>83</v>
      </c>
      <c r="J14" s="7">
        <v>71</v>
      </c>
      <c r="K14" s="8"/>
      <c r="L14" s="9">
        <f>(2*AVERAGE(B14:C14)+AVERAGE(E14:J14))/3</f>
        <v>77.277777777777771</v>
      </c>
      <c r="M14" s="9" t="str">
        <f t="shared" si="0"/>
        <v xml:space="preserve"> </v>
      </c>
      <c r="N14" s="10"/>
      <c r="O14" s="10"/>
      <c r="P14" s="10"/>
      <c r="Q14" s="10"/>
      <c r="R14" s="10"/>
      <c r="S14" s="1"/>
      <c r="T14" s="1"/>
    </row>
    <row r="15" spans="1:20" ht="19.5" thickBot="1">
      <c r="A15" s="16" t="s">
        <v>30</v>
      </c>
      <c r="B15" s="12">
        <v>90</v>
      </c>
      <c r="C15" s="12">
        <v>63</v>
      </c>
      <c r="D15" s="5"/>
      <c r="E15" s="6">
        <v>90</v>
      </c>
      <c r="F15" s="6">
        <v>96</v>
      </c>
      <c r="G15" s="7">
        <v>75</v>
      </c>
      <c r="H15" s="7">
        <v>61</v>
      </c>
      <c r="I15" s="7">
        <v>72</v>
      </c>
      <c r="J15" s="7">
        <v>70</v>
      </c>
      <c r="K15" s="8"/>
      <c r="L15" s="9">
        <f>(2*AVERAGE(B15:C15)+AVERAGE(E15:J15))/3</f>
        <v>76.777777777777771</v>
      </c>
      <c r="M15" s="9" t="str">
        <f t="shared" si="0"/>
        <v xml:space="preserve"> </v>
      </c>
      <c r="N15" s="10"/>
      <c r="O15" s="10"/>
      <c r="P15" s="10"/>
      <c r="Q15" s="10"/>
      <c r="R15" s="10"/>
      <c r="S15" s="11"/>
      <c r="T15" s="1"/>
    </row>
    <row r="16" spans="1:20" ht="19.5" thickBot="1">
      <c r="A16" s="16" t="s">
        <v>18</v>
      </c>
      <c r="B16" s="12">
        <v>78</v>
      </c>
      <c r="C16" s="12">
        <v>66</v>
      </c>
      <c r="D16" s="5"/>
      <c r="E16" s="6">
        <v>91</v>
      </c>
      <c r="F16" s="6">
        <v>96</v>
      </c>
      <c r="G16" s="6">
        <v>82</v>
      </c>
      <c r="H16" s="6">
        <v>78</v>
      </c>
      <c r="I16" s="6">
        <v>92</v>
      </c>
      <c r="J16" s="6">
        <v>75</v>
      </c>
      <c r="K16" s="8"/>
      <c r="L16" s="9">
        <f>(2*AVERAGE(B16:C16)+AVERAGE(E16:J16))/3</f>
        <v>76.555555555555557</v>
      </c>
      <c r="M16" s="9" t="str">
        <f t="shared" si="0"/>
        <v xml:space="preserve"> </v>
      </c>
      <c r="N16" s="10"/>
      <c r="O16" s="10"/>
      <c r="P16" s="10"/>
      <c r="Q16" s="10"/>
      <c r="R16" s="10"/>
    </row>
    <row r="17" spans="1:18" ht="32.25" thickBot="1">
      <c r="A17" s="16" t="s">
        <v>26</v>
      </c>
      <c r="B17" s="12">
        <v>65</v>
      </c>
      <c r="C17" s="12">
        <v>75</v>
      </c>
      <c r="D17" s="5"/>
      <c r="E17" s="6">
        <v>70</v>
      </c>
      <c r="F17" s="6">
        <v>86</v>
      </c>
      <c r="G17" s="7">
        <v>55</v>
      </c>
      <c r="H17" s="7">
        <v>75</v>
      </c>
      <c r="I17" s="7">
        <v>76</v>
      </c>
      <c r="J17" s="7">
        <v>78</v>
      </c>
      <c r="K17" s="8"/>
      <c r="L17" s="9">
        <f>(2*AVERAGE(B17:C17)+AVERAGE(E17:J17))/3</f>
        <v>71.1111111111111</v>
      </c>
      <c r="M17" s="9" t="str">
        <f t="shared" si="0"/>
        <v xml:space="preserve"> </v>
      </c>
      <c r="N17" s="10"/>
      <c r="O17" s="10"/>
      <c r="P17" s="10"/>
      <c r="Q17" s="10"/>
      <c r="R17" s="10"/>
    </row>
    <row r="18" spans="1:18" ht="19.5" thickBot="1">
      <c r="A18" s="16" t="s">
        <v>20</v>
      </c>
      <c r="B18" s="12">
        <v>65</v>
      </c>
      <c r="C18" s="12">
        <v>72</v>
      </c>
      <c r="D18" s="5"/>
      <c r="E18" s="6">
        <v>66</v>
      </c>
      <c r="F18" s="6">
        <v>94</v>
      </c>
      <c r="G18" s="7">
        <v>60</v>
      </c>
      <c r="H18" s="7">
        <v>76</v>
      </c>
      <c r="I18" s="7">
        <v>88</v>
      </c>
      <c r="J18" s="7">
        <v>72</v>
      </c>
      <c r="K18" s="8"/>
      <c r="L18" s="9">
        <f>(2*AVERAGE(B18:C18)+AVERAGE(E18:J18))/3</f>
        <v>71</v>
      </c>
      <c r="M18" s="9" t="str">
        <f t="shared" si="0"/>
        <v xml:space="preserve"> </v>
      </c>
      <c r="N18" s="10"/>
      <c r="O18" s="10"/>
      <c r="P18" s="10"/>
      <c r="Q18" s="10"/>
      <c r="R18" s="10"/>
    </row>
    <row r="19" spans="1:18" ht="19.5" thickBot="1">
      <c r="A19" s="16" t="s">
        <v>24</v>
      </c>
      <c r="B19" s="6">
        <v>65</v>
      </c>
      <c r="C19" s="6">
        <v>72</v>
      </c>
      <c r="D19" s="5"/>
      <c r="E19" s="6">
        <v>75</v>
      </c>
      <c r="F19" s="6">
        <v>90</v>
      </c>
      <c r="G19" s="7">
        <v>65</v>
      </c>
      <c r="H19" s="7">
        <v>70</v>
      </c>
      <c r="I19" s="7">
        <v>68</v>
      </c>
      <c r="J19" s="7">
        <v>64</v>
      </c>
      <c r="K19" s="8"/>
      <c r="L19" s="9">
        <f>(2*AVERAGE(B19:C19)+AVERAGE(E19:J19))/3</f>
        <v>69.666666666666671</v>
      </c>
      <c r="M19" s="9" t="str">
        <f t="shared" si="0"/>
        <v xml:space="preserve"> </v>
      </c>
      <c r="N19" s="13"/>
      <c r="O19" s="13"/>
      <c r="P19" s="13"/>
      <c r="Q19" s="13"/>
      <c r="R19" s="13"/>
    </row>
    <row r="20" spans="1:18" ht="19.5" thickBot="1">
      <c r="A20" s="16" t="s">
        <v>17</v>
      </c>
      <c r="B20" s="6">
        <v>72</v>
      </c>
      <c r="C20" s="6">
        <v>65</v>
      </c>
      <c r="D20" s="5"/>
      <c r="E20" s="6">
        <v>74</v>
      </c>
      <c r="F20" s="6">
        <v>99</v>
      </c>
      <c r="G20" s="7">
        <v>70</v>
      </c>
      <c r="H20" s="7">
        <v>58</v>
      </c>
      <c r="I20" s="7">
        <v>61</v>
      </c>
      <c r="J20" s="7">
        <v>66</v>
      </c>
      <c r="K20" s="8"/>
      <c r="L20" s="9">
        <f>(2*AVERAGE(B20:C20)+AVERAGE(E20:J20))/3</f>
        <v>69.444444444444443</v>
      </c>
      <c r="M20" s="9" t="str">
        <f t="shared" si="0"/>
        <v xml:space="preserve"> </v>
      </c>
      <c r="N20" s="13"/>
      <c r="O20" s="13"/>
      <c r="P20" s="13"/>
      <c r="Q20" s="13"/>
      <c r="R20" s="13"/>
    </row>
    <row r="21" spans="1:18" ht="18.75">
      <c r="A21" s="17" t="s">
        <v>34</v>
      </c>
      <c r="B21" s="12">
        <v>64</v>
      </c>
      <c r="C21" s="12">
        <v>66</v>
      </c>
      <c r="D21" s="5"/>
      <c r="E21" s="6">
        <v>62</v>
      </c>
      <c r="F21" s="6">
        <v>95</v>
      </c>
      <c r="G21" s="6">
        <v>60</v>
      </c>
      <c r="H21" s="6">
        <v>67</v>
      </c>
      <c r="I21" s="6">
        <v>56</v>
      </c>
      <c r="J21" s="6">
        <v>61</v>
      </c>
      <c r="K21" s="13"/>
      <c r="L21" s="9">
        <f>(2*AVERAGE(B21:C21)+AVERAGE(E21:J21))/3</f>
        <v>65.6111111111111</v>
      </c>
      <c r="M21" s="9" t="str">
        <f t="shared" si="0"/>
        <v xml:space="preserve"> </v>
      </c>
      <c r="N21" s="13"/>
      <c r="O21" s="13"/>
      <c r="P21" s="13"/>
      <c r="Q21" s="13"/>
      <c r="R21" s="13"/>
    </row>
    <row r="22" spans="1:18" ht="18.75">
      <c r="A22" s="35" t="s">
        <v>25</v>
      </c>
      <c r="B22" s="4">
        <v>55</v>
      </c>
      <c r="C22" s="4">
        <v>65</v>
      </c>
      <c r="D22" s="5"/>
      <c r="E22" s="6">
        <v>51</v>
      </c>
      <c r="F22" s="7">
        <v>90</v>
      </c>
      <c r="G22" s="7">
        <v>50</v>
      </c>
      <c r="H22" s="7">
        <v>62</v>
      </c>
      <c r="I22" s="7">
        <v>65</v>
      </c>
      <c r="J22" s="7">
        <v>54</v>
      </c>
      <c r="K22" s="8"/>
      <c r="L22" s="9">
        <f>(2*AVERAGE(B22:C22)+AVERAGE(E22:J22))/3</f>
        <v>60.666666666666664</v>
      </c>
      <c r="M22" s="9" t="str">
        <f t="shared" si="0"/>
        <v xml:space="preserve"> </v>
      </c>
      <c r="N22" s="10"/>
      <c r="O22" s="10"/>
      <c r="P22" s="10"/>
      <c r="Q22" s="10"/>
      <c r="R22" s="10"/>
    </row>
  </sheetData>
  <autoFilter ref="A1:L2">
    <filterColumn colId="7"/>
    <sortState ref="A4:L22">
      <sortCondition descending="1" ref="L1:L2"/>
    </sortState>
  </autoFilter>
  <mergeCells count="14">
    <mergeCell ref="L1:L2"/>
    <mergeCell ref="M1:M2"/>
    <mergeCell ref="N1:Q1"/>
    <mergeCell ref="R1:R2"/>
    <mergeCell ref="F1:F2"/>
    <mergeCell ref="G1:G2"/>
    <mergeCell ref="I1:I2"/>
    <mergeCell ref="J1:J2"/>
    <mergeCell ref="K1:K2"/>
    <mergeCell ref="E1:E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2019-01-02T10:00:00Z</dcterms:created>
  <dcterms:modified xsi:type="dcterms:W3CDTF">2019-01-28T11:09:40Z</dcterms:modified>
</cp:coreProperties>
</file>