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 activeTab="4"/>
  </bookViews>
  <sheets>
    <sheet name="МБА-11" sheetId="1" r:id="rId1"/>
    <sheet name="ПУА-21" sheetId="2" r:id="rId2"/>
    <sheet name="ПУА- 31" sheetId="3" r:id="rId3"/>
    <sheet name="ПУА-41" sheetId="4" r:id="rId4"/>
    <sheet name="СОЛ-21" sheetId="5" r:id="rId5"/>
  </sheets>
  <calcPr calcId="125725"/>
</workbook>
</file>

<file path=xl/calcChain.xml><?xml version="1.0" encoding="utf-8"?>
<calcChain xmlns="http://schemas.openxmlformats.org/spreadsheetml/2006/main">
  <c r="S42" i="5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36" i="4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36" i="3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36" i="2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35" i="1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</calcChain>
</file>

<file path=xl/sharedStrings.xml><?xml version="1.0" encoding="utf-8"?>
<sst xmlns="http://schemas.openxmlformats.org/spreadsheetml/2006/main" count="159" uniqueCount="73">
  <si>
    <t>Прізвище, ім'я, 
по батькові студента</t>
  </si>
  <si>
    <t>Економіка та фінанси підприємств</t>
  </si>
  <si>
    <t>Основи менеджменту та бізнес-адміністрування</t>
  </si>
  <si>
    <t>Стратегічне управління</t>
  </si>
  <si>
    <t>HR-менеджмент</t>
  </si>
  <si>
    <t>Бізнес-процеси та управлінський облік</t>
  </si>
  <si>
    <t>Маркетинговий менеджмент</t>
  </si>
  <si>
    <t>Методологія та організація наукових досліджень в менеджменті</t>
  </si>
  <si>
    <t>Project manager для адміністраторів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</si>
  <si>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</si>
  <si>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</si>
  <si>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</si>
  <si>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</si>
  <si>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</si>
  <si>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</si>
  <si>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</si>
  <si>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</si>
  <si>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 xml:space="preserve">Крошней Тетяна Олександрівна  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</si>
  <si>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</si>
  <si>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</si>
  <si>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</si>
  <si>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</si>
  <si>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</si>
  <si>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</si>
  <si>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</si>
  <si>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</si>
  <si>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</si>
  <si>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</si>
  <si>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Адміністративне право</t>
  </si>
  <si>
    <t>Ділова етика і комунікація у публічній сфері</t>
  </si>
  <si>
    <t>Інформаційні системи в менеджменті</t>
  </si>
  <si>
    <t>Менеджмент публічних інституцій та організацій</t>
  </si>
  <si>
    <t>Теорія економічного аналізу</t>
  </si>
  <si>
    <t>Управління на макро- та мікрорівні</t>
  </si>
  <si>
    <t>Management and Administration</t>
  </si>
  <si>
    <t>Соловка Христина Ігорівна</t>
  </si>
  <si>
    <t>*</t>
  </si>
  <si>
    <t>Скородумова Ірина Дмитрівна</t>
  </si>
  <si>
    <t>Публічне управління в галузях економіки</t>
  </si>
  <si>
    <t>Стратегічне управління у публічній сфері</t>
  </si>
  <si>
    <t>Управління проектами та цільовими програмами</t>
  </si>
  <si>
    <t>Marketing management</t>
  </si>
  <si>
    <t>Маркетингові та соціологічні дослідження</t>
  </si>
  <si>
    <t>Методи прийняття управлінських рішень в публічній сфері</t>
  </si>
  <si>
    <t>English in public management</t>
  </si>
  <si>
    <t>Кріль Вікторія Василівна</t>
  </si>
  <si>
    <t>Бойко Христина Віталіївна</t>
  </si>
  <si>
    <t>Аналіз та оптимізація бізнес-процесів</t>
  </si>
  <si>
    <t>ІКТ в електронному врядуванні</t>
  </si>
  <si>
    <t>Тренінг курс ,,Підготовка та управління проектів соціального розвитку"</t>
  </si>
  <si>
    <t>Strategic management in public institution</t>
  </si>
  <si>
    <t>Місцеве самоврядування</t>
  </si>
  <si>
    <t>Публічне управління у сфері ЖКГ, транспорті, зв'язку</t>
  </si>
  <si>
    <t>Business English</t>
  </si>
  <si>
    <t>PR та іміджелогія в публічному управлінні</t>
  </si>
  <si>
    <t>Гончар Роман Віталійович</t>
  </si>
  <si>
    <t>Крицун Мар`ян Олегович</t>
  </si>
  <si>
    <t>Спеціальна та інклюзивна педагогіка</t>
  </si>
  <si>
    <t>Логопедія</t>
  </si>
  <si>
    <t>Основи медичних знань в галузі спеціальної освіти</t>
  </si>
  <si>
    <t>Основи невропатології та патофізіології</t>
  </si>
  <si>
    <t>Спеціальна психологія</t>
  </si>
  <si>
    <t>Педагогічна деонтологія</t>
  </si>
  <si>
    <t>Організація діяльності асистента вчителя в інклюзивному просторі</t>
  </si>
  <si>
    <t>Арт-технології в інклюзивній освіті</t>
  </si>
  <si>
    <t>Логопсихологія?????</t>
  </si>
  <si>
    <t>Тітова Л.А.</t>
  </si>
  <si>
    <t>Зіник Т.О.</t>
  </si>
  <si>
    <t>Мосійчук В.В.</t>
  </si>
  <si>
    <t>Гладій В.В.</t>
  </si>
  <si>
    <t>Зінич Х.А.</t>
  </si>
  <si>
    <t>Дмитрук К.І.</t>
  </si>
  <si>
    <t>Бабій Л.Я.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</si>
</sst>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4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5" fillId="0" borderId="0" xfId="0" applyFont="1"/>
    <xf numFmtId="0" fontId="5" fillId="0" borderId="6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0" fontId="6" fillId="0" borderId="0" xfId="0" applyFont="1"/>
    <xf numFmtId="0" fontId="1" fillId="0" borderId="7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993"/>
  <sheetViews>
    <sheetView workbookViewId="0">
      <selection sqref="A1:A2"/>
    </sheetView>
  </sheetViews>
  <sheetFormatPr defaultColWidth="14.42578125" defaultRowHeight="15" customHeight="1"/>
  <cols>
    <col min="1" max="1" width="39.28515625" customWidth="1"/>
    <col min="2" max="7" width="5.7109375" customWidth="1"/>
    <col min="8" max="8" width="1.85546875" customWidth="1"/>
    <col min="9" max="10" width="5.7109375" customWidth="1"/>
    <col min="11" max="11" width="13.28515625" customWidth="1"/>
    <col min="12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5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/>
      <c r="G1" s="28"/>
      <c r="H1" s="34"/>
      <c r="I1" s="28" t="s">
        <v>5</v>
      </c>
      <c r="J1" s="28" t="s">
        <v>6</v>
      </c>
      <c r="K1" s="28" t="s">
        <v>7</v>
      </c>
      <c r="L1" s="28" t="s">
        <v>8</v>
      </c>
      <c r="M1" s="28"/>
      <c r="N1" s="28"/>
      <c r="O1" s="28"/>
      <c r="P1" s="28"/>
      <c r="Q1" s="30"/>
      <c r="R1" s="28" t="s">
        <v>9</v>
      </c>
      <c r="S1" s="28" t="s">
        <v>10</v>
      </c>
      <c r="T1" s="31" t="s">
        <v>11</v>
      </c>
      <c r="U1" s="32"/>
      <c r="V1" s="32"/>
      <c r="W1" s="33"/>
      <c r="X1" s="28" t="s">
        <v>12</v>
      </c>
      <c r="Y1" s="1"/>
    </row>
    <row r="2" spans="1:25" ht="147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" t="s">
        <v>13</v>
      </c>
      <c r="U2" s="3" t="s">
        <v>14</v>
      </c>
      <c r="V2" s="3" t="s">
        <v>15</v>
      </c>
      <c r="W2" s="3" t="s">
        <v>16</v>
      </c>
      <c r="X2" s="29"/>
      <c r="Y2" s="1"/>
    </row>
    <row r="3" spans="1:25" ht="18.75" customHeight="1">
      <c r="A3" s="4" t="s">
        <v>17</v>
      </c>
      <c r="B3" s="5">
        <v>86</v>
      </c>
      <c r="C3" s="5">
        <v>90</v>
      </c>
      <c r="D3" s="5">
        <v>85</v>
      </c>
      <c r="E3" s="5">
        <v>80</v>
      </c>
      <c r="F3" s="6"/>
      <c r="G3" s="6"/>
      <c r="H3" s="7"/>
      <c r="I3" s="5">
        <v>90</v>
      </c>
      <c r="J3" s="5">
        <v>90</v>
      </c>
      <c r="K3" s="5">
        <v>98</v>
      </c>
      <c r="L3" s="5">
        <v>90</v>
      </c>
      <c r="M3" s="6"/>
      <c r="N3" s="6"/>
      <c r="O3" s="6"/>
      <c r="P3" s="6"/>
      <c r="Q3" s="8"/>
      <c r="R3" s="9">
        <f t="shared" ref="R3:R35" si="0">(2*AVERAGE(B3:G3)+AVERAGE(I3:P3))/3</f>
        <v>87.5</v>
      </c>
      <c r="S3" s="10" t="str">
        <f t="shared" ref="S3:S35" si="1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13"/>
      <c r="B4" s="6"/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6"/>
      <c r="P4" s="6"/>
      <c r="Q4" s="8"/>
      <c r="R4" s="9" t="e">
        <f t="shared" si="0"/>
        <v>#DIV/0!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13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8"/>
      <c r="R5" s="9" t="e">
        <f t="shared" si="0"/>
        <v>#DIV/0!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8"/>
      <c r="R6" s="9" t="e">
        <f t="shared" si="0"/>
        <v>#DIV/0!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8"/>
      <c r="R7" s="9" t="e">
        <f t="shared" si="0"/>
        <v>#DIV/0!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8"/>
      <c r="R8" s="9" t="e">
        <f t="shared" si="0"/>
        <v>#DIV/0!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si="0"/>
        <v>#DIV/0!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4"/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  <c r="M10" s="15"/>
      <c r="N10" s="15"/>
      <c r="O10" s="15"/>
      <c r="P10" s="15"/>
      <c r="Q10" s="16"/>
      <c r="R10" s="9" t="e">
        <f t="shared" si="0"/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0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0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0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7"/>
      <c r="U36" s="17"/>
      <c r="V36" s="17"/>
      <c r="W36" s="17"/>
      <c r="X36" s="17"/>
      <c r="Y36" s="17"/>
    </row>
    <row r="37" spans="1:25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7"/>
      <c r="U37" s="17"/>
      <c r="V37" s="17"/>
      <c r="W37" s="17"/>
      <c r="X37" s="17"/>
      <c r="Y37" s="17"/>
    </row>
    <row r="38" spans="1:25" ht="18.75" customHeight="1">
      <c r="A38" s="19" t="s">
        <v>18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/>
      <c r="T38" s="20"/>
      <c r="U38" s="20"/>
      <c r="V38" s="20"/>
      <c r="W38" s="20"/>
      <c r="X38" s="20"/>
      <c r="Y38" s="22"/>
    </row>
    <row r="39" spans="1:25" ht="18.75" customHeight="1">
      <c r="A39" s="20" t="s">
        <v>19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0"/>
      <c r="U39" s="20"/>
      <c r="V39" s="20"/>
      <c r="W39" s="20"/>
      <c r="X39" s="20"/>
      <c r="Y39" s="22"/>
    </row>
    <row r="40" spans="1:25" ht="18.75" customHeight="1">
      <c r="A40" s="20" t="s">
        <v>20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0"/>
      <c r="U40" s="20"/>
      <c r="V40" s="20"/>
      <c r="W40" s="20"/>
      <c r="X40" s="20"/>
      <c r="Y40" s="22"/>
    </row>
    <row r="41" spans="1:25" ht="18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0"/>
      <c r="U41" s="20"/>
      <c r="V41" s="20"/>
      <c r="W41" s="20"/>
      <c r="X41" s="20"/>
      <c r="Y41" s="22"/>
    </row>
    <row r="42" spans="1:25" ht="18.75" customHeight="1">
      <c r="A42" s="20" t="s">
        <v>21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0"/>
      <c r="U42" s="20"/>
      <c r="V42" s="20"/>
      <c r="W42" s="20"/>
      <c r="X42" s="20"/>
      <c r="Y42" s="22"/>
    </row>
    <row r="43" spans="1:25" ht="36" customHeight="1">
      <c r="A43" s="23" t="s">
        <v>22</v>
      </c>
      <c r="B43" s="24"/>
      <c r="C43" s="26" t="s">
        <v>23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2"/>
    </row>
    <row r="44" spans="1:25" ht="39" customHeight="1">
      <c r="A44" s="23" t="s">
        <v>14</v>
      </c>
      <c r="B44" s="24"/>
      <c r="C44" s="26" t="s">
        <v>24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2"/>
    </row>
    <row r="45" spans="1:25" ht="72" customHeight="1">
      <c r="A45" s="23" t="s">
        <v>15</v>
      </c>
      <c r="B45" s="24"/>
      <c r="C45" s="26" t="s">
        <v>25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2"/>
    </row>
    <row r="46" spans="1:25" ht="40.5" customHeight="1">
      <c r="A46" s="23" t="s">
        <v>26</v>
      </c>
      <c r="B46" s="24"/>
      <c r="C46" s="26" t="s">
        <v>27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2"/>
    </row>
    <row r="47" spans="1:25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  <c r="T47" s="17"/>
      <c r="U47" s="17"/>
      <c r="V47" s="17"/>
      <c r="W47" s="17"/>
      <c r="X47" s="17"/>
      <c r="Y47" s="17"/>
    </row>
    <row r="48" spans="1:25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T48" s="17"/>
      <c r="U48" s="17"/>
      <c r="V48" s="17"/>
      <c r="W48" s="17"/>
      <c r="X48" s="17"/>
      <c r="Y48" s="17"/>
    </row>
    <row r="49" spans="1:25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  <c r="T49" s="17"/>
      <c r="U49" s="17"/>
      <c r="V49" s="17"/>
      <c r="W49" s="17"/>
      <c r="X49" s="17"/>
      <c r="Y49" s="17"/>
    </row>
    <row r="50" spans="1:25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8"/>
      <c r="T50" s="17"/>
      <c r="U50" s="17"/>
      <c r="V50" s="17"/>
      <c r="W50" s="17"/>
      <c r="X50" s="17"/>
      <c r="Y50" s="17"/>
    </row>
    <row r="51" spans="1:25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  <c r="T51" s="17"/>
      <c r="U51" s="17"/>
      <c r="V51" s="17"/>
      <c r="W51" s="17"/>
      <c r="X51" s="17"/>
      <c r="Y51" s="17"/>
    </row>
    <row r="52" spans="1:25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8"/>
      <c r="T52" s="17"/>
      <c r="U52" s="17"/>
      <c r="V52" s="17"/>
      <c r="W52" s="17"/>
      <c r="X52" s="17"/>
      <c r="Y52" s="17"/>
    </row>
    <row r="53" spans="1:25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8"/>
      <c r="T53" s="17"/>
      <c r="U53" s="17"/>
      <c r="V53" s="17"/>
      <c r="W53" s="17"/>
      <c r="X53" s="17"/>
      <c r="Y53" s="17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</sheetData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44:X44"/>
    <mergeCell ref="C45:X45"/>
    <mergeCell ref="C46:X46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3:X43"/>
    <mergeCell ref="F1:F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94"/>
  <sheetViews>
    <sheetView workbookViewId="0">
      <selection activeCell="C9" sqref="C9"/>
    </sheetView>
  </sheetViews>
  <sheetFormatPr defaultColWidth="14.42578125" defaultRowHeight="15" customHeight="1"/>
  <cols>
    <col min="1" max="1" width="37.7109375" style="25" customWidth="1"/>
    <col min="2" max="7" width="5.7109375" style="25" customWidth="1"/>
    <col min="8" max="8" width="1.85546875" style="25" customWidth="1"/>
    <col min="9" max="16" width="5.7109375" style="25" customWidth="1"/>
    <col min="17" max="17" width="2" style="25" customWidth="1"/>
    <col min="18" max="18" width="12.5703125" style="25" customWidth="1"/>
    <col min="19" max="19" width="7.7109375" style="25" customWidth="1"/>
    <col min="20" max="20" width="7.42578125" style="25" customWidth="1"/>
    <col min="21" max="23" width="7.28515625" style="25" customWidth="1"/>
    <col min="24" max="24" width="7.42578125" style="25" customWidth="1"/>
    <col min="25" max="25" width="8" style="25" customWidth="1"/>
    <col min="26" max="16384" width="14.42578125" style="25"/>
  </cols>
  <sheetData>
    <row r="1" spans="1:25" ht="27.75" customHeight="1">
      <c r="A1" s="35" t="s">
        <v>0</v>
      </c>
      <c r="B1" s="28" t="s">
        <v>28</v>
      </c>
      <c r="C1" s="28" t="s">
        <v>29</v>
      </c>
      <c r="D1" s="28" t="s">
        <v>30</v>
      </c>
      <c r="E1" s="28" t="s">
        <v>31</v>
      </c>
      <c r="F1" s="28"/>
      <c r="G1" s="28"/>
      <c r="H1" s="34"/>
      <c r="I1" s="28" t="s">
        <v>32</v>
      </c>
      <c r="J1" s="28" t="s">
        <v>33</v>
      </c>
      <c r="K1" s="28" t="s">
        <v>34</v>
      </c>
      <c r="L1" s="28"/>
      <c r="M1" s="28"/>
      <c r="N1" s="28"/>
      <c r="O1" s="28"/>
      <c r="P1" s="28"/>
      <c r="Q1" s="30"/>
      <c r="R1" s="28" t="s">
        <v>9</v>
      </c>
      <c r="S1" s="28" t="s">
        <v>10</v>
      </c>
      <c r="T1" s="31" t="s">
        <v>11</v>
      </c>
      <c r="U1" s="32"/>
      <c r="V1" s="32"/>
      <c r="W1" s="33"/>
      <c r="X1" s="28" t="s">
        <v>12</v>
      </c>
      <c r="Y1" s="1"/>
    </row>
    <row r="2" spans="1:25" ht="147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" t="s">
        <v>13</v>
      </c>
      <c r="U2" s="3" t="s">
        <v>14</v>
      </c>
      <c r="V2" s="3" t="s">
        <v>15</v>
      </c>
      <c r="W2" s="3" t="s">
        <v>16</v>
      </c>
      <c r="X2" s="29"/>
      <c r="Y2" s="1"/>
    </row>
    <row r="3" spans="1:25" ht="18.75" customHeight="1">
      <c r="A3" s="36" t="s">
        <v>35</v>
      </c>
      <c r="B3" s="6">
        <v>96</v>
      </c>
      <c r="C3" s="6">
        <v>97</v>
      </c>
      <c r="D3" s="6">
        <v>97</v>
      </c>
      <c r="E3" s="6">
        <v>96</v>
      </c>
      <c r="F3" s="6"/>
      <c r="G3" s="6"/>
      <c r="H3" s="7"/>
      <c r="I3" s="6">
        <v>98</v>
      </c>
      <c r="J3" s="6">
        <v>92</v>
      </c>
      <c r="K3" s="6">
        <v>97</v>
      </c>
      <c r="L3" s="6"/>
      <c r="M3" s="6"/>
      <c r="N3" s="6"/>
      <c r="O3" s="6"/>
      <c r="P3" s="6"/>
      <c r="Q3" s="8"/>
      <c r="R3" s="9">
        <f t="shared" ref="R3:R36" si="0">(2*AVERAGE(B3:G3)+AVERAGE(I3:P3))/3</f>
        <v>96.222222222222229</v>
      </c>
      <c r="S3" s="10" t="str">
        <f t="shared" ref="S3:S36" si="1">IF(AND(MIN(B3:G3)&gt;89,MIN(I3:P3)&gt;89),"Так"," ")</f>
        <v>Так</v>
      </c>
      <c r="T3" s="11"/>
      <c r="U3" s="11"/>
      <c r="V3" s="11"/>
      <c r="W3" s="11"/>
      <c r="X3" s="11" t="s">
        <v>36</v>
      </c>
      <c r="Y3" s="12"/>
    </row>
    <row r="4" spans="1:25" ht="18.75" customHeight="1">
      <c r="A4" s="4" t="s">
        <v>37</v>
      </c>
      <c r="B4" s="6">
        <v>94</v>
      </c>
      <c r="C4" s="6">
        <v>91</v>
      </c>
      <c r="D4" s="6">
        <v>93</v>
      </c>
      <c r="E4" s="6">
        <v>90</v>
      </c>
      <c r="F4" s="6"/>
      <c r="G4" s="6"/>
      <c r="H4" s="7"/>
      <c r="I4" s="6">
        <v>95</v>
      </c>
      <c r="J4" s="6">
        <v>92</v>
      </c>
      <c r="K4" s="6">
        <v>90</v>
      </c>
      <c r="L4" s="6"/>
      <c r="M4" s="6"/>
      <c r="N4" s="6"/>
      <c r="O4" s="6"/>
      <c r="P4" s="6"/>
      <c r="Q4" s="8"/>
      <c r="R4" s="9">
        <f t="shared" si="0"/>
        <v>92.1111111111111</v>
      </c>
      <c r="S4" s="10" t="str">
        <f t="shared" si="1"/>
        <v>Так</v>
      </c>
      <c r="T4" s="11"/>
      <c r="U4" s="11"/>
      <c r="V4" s="11"/>
      <c r="W4" s="11"/>
      <c r="X4" s="11"/>
      <c r="Y4" s="12"/>
    </row>
    <row r="5" spans="1:25" ht="18.75" customHeight="1">
      <c r="A5" s="13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8"/>
      <c r="R5" s="9" t="e">
        <f t="shared" si="0"/>
        <v>#DIV/0!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8"/>
      <c r="R6" s="9" t="e">
        <f t="shared" si="0"/>
        <v>#DIV/0!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8"/>
      <c r="R7" s="9" t="e">
        <f t="shared" si="0"/>
        <v>#DIV/0!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8"/>
      <c r="R8" s="9" t="e">
        <f t="shared" si="0"/>
        <v>#DIV/0!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si="0"/>
        <v>#DIV/0!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0"/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4"/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6"/>
      <c r="R11" s="9" t="e">
        <f t="shared" si="0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0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0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8"/>
      <c r="T37" s="37"/>
      <c r="U37" s="37"/>
      <c r="V37" s="37"/>
      <c r="W37" s="37"/>
      <c r="X37" s="37"/>
      <c r="Y37" s="37"/>
    </row>
    <row r="38" spans="1:25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8"/>
      <c r="T38" s="37"/>
      <c r="U38" s="37"/>
      <c r="V38" s="37"/>
      <c r="W38" s="37"/>
      <c r="X38" s="37"/>
      <c r="Y38" s="37"/>
    </row>
    <row r="39" spans="1:25" ht="18.75" customHeight="1">
      <c r="A39" s="19" t="s">
        <v>18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0"/>
      <c r="U39" s="20"/>
      <c r="V39" s="20"/>
      <c r="W39" s="20"/>
      <c r="X39" s="20"/>
      <c r="Y39" s="22"/>
    </row>
    <row r="40" spans="1:25" ht="18.75" customHeight="1">
      <c r="A40" s="20" t="s">
        <v>19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0"/>
      <c r="U40" s="20"/>
      <c r="V40" s="20"/>
      <c r="W40" s="20"/>
      <c r="X40" s="20"/>
      <c r="Y40" s="22"/>
    </row>
    <row r="41" spans="1:25" ht="18.75" customHeight="1">
      <c r="A41" s="20" t="s">
        <v>20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0"/>
      <c r="U41" s="20"/>
      <c r="V41" s="20"/>
      <c r="W41" s="20"/>
      <c r="X41" s="20"/>
      <c r="Y41" s="22"/>
    </row>
    <row r="42" spans="1:25" ht="18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0"/>
      <c r="U42" s="20"/>
      <c r="V42" s="20"/>
      <c r="W42" s="20"/>
      <c r="X42" s="20"/>
      <c r="Y42" s="22"/>
    </row>
    <row r="43" spans="1:25" ht="18.75" customHeight="1">
      <c r="A43" s="20" t="s">
        <v>21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0"/>
      <c r="U43" s="20"/>
      <c r="V43" s="20"/>
      <c r="W43" s="20"/>
      <c r="X43" s="20"/>
      <c r="Y43" s="22"/>
    </row>
    <row r="44" spans="1:25" ht="36" customHeight="1">
      <c r="A44" s="23" t="s">
        <v>22</v>
      </c>
      <c r="B44" s="24"/>
      <c r="C44" s="26" t="s">
        <v>23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2"/>
    </row>
    <row r="45" spans="1:25" ht="39" customHeight="1">
      <c r="A45" s="23" t="s">
        <v>14</v>
      </c>
      <c r="B45" s="24"/>
      <c r="C45" s="26" t="s">
        <v>24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2"/>
    </row>
    <row r="46" spans="1:25" ht="72" customHeight="1">
      <c r="A46" s="23" t="s">
        <v>15</v>
      </c>
      <c r="B46" s="24"/>
      <c r="C46" s="26" t="s">
        <v>25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2"/>
    </row>
    <row r="47" spans="1:25" ht="40.5" customHeight="1">
      <c r="A47" s="23" t="s">
        <v>26</v>
      </c>
      <c r="B47" s="24"/>
      <c r="C47" s="26" t="s">
        <v>27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2"/>
    </row>
    <row r="48" spans="1:25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18"/>
      <c r="T48" s="37"/>
      <c r="U48" s="37"/>
      <c r="V48" s="37"/>
      <c r="W48" s="37"/>
      <c r="X48" s="37"/>
      <c r="Y48" s="37"/>
    </row>
    <row r="49" spans="1:25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18"/>
      <c r="T49" s="37"/>
      <c r="U49" s="37"/>
      <c r="V49" s="37"/>
      <c r="W49" s="37"/>
      <c r="X49" s="37"/>
      <c r="Y49" s="37"/>
    </row>
    <row r="50" spans="1:25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18"/>
      <c r="T50" s="37"/>
      <c r="U50" s="37"/>
      <c r="V50" s="37"/>
      <c r="W50" s="37"/>
      <c r="X50" s="37"/>
      <c r="Y50" s="37"/>
    </row>
    <row r="51" spans="1:25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18"/>
      <c r="T51" s="37"/>
      <c r="U51" s="37"/>
      <c r="V51" s="37"/>
      <c r="W51" s="37"/>
      <c r="X51" s="37"/>
      <c r="Y51" s="37"/>
    </row>
    <row r="52" spans="1:25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18"/>
      <c r="T52" s="37"/>
      <c r="U52" s="37"/>
      <c r="V52" s="37"/>
      <c r="W52" s="37"/>
      <c r="X52" s="37"/>
      <c r="Y52" s="37"/>
    </row>
    <row r="53" spans="1:25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18"/>
      <c r="T53" s="37"/>
      <c r="U53" s="37"/>
      <c r="V53" s="37"/>
      <c r="W53" s="37"/>
      <c r="X53" s="37"/>
      <c r="Y53" s="37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18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18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8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8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8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8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8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8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8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8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8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8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8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8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8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8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8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8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8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8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8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8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8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8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8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8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8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8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8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8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18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18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18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18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18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18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18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18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18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18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18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18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18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18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18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18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18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18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18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18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18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18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18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18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18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18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18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18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18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18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18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18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18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18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18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18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18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18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8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18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18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18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18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18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18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18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18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18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18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18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18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18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18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18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18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18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18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18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18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18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18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18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18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18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18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18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18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18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18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18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18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18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18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18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18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18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18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18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18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18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18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18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18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18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18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18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18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18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18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18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18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18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18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18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18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18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18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18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18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18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18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18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18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18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18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18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18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18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18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18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18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18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18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8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8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8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8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8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8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8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8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8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8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8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8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18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18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18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18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18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18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18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18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18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18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18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18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18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18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18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18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18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18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18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18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18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18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18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18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18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18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18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18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18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18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18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18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18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18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18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18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18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18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18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18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18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18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18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18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18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18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18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18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18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18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18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18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18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18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18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18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18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18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18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18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18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18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18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18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18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18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18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18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18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18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18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18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18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18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18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18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18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18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18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18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18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18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18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18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18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18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18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18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18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18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18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18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18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18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18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18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18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18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18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18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18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18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18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18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18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18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18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18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18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18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18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18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18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18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18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18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18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18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18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18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18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18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18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18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18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18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18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18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18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18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18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18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18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18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18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18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18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18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18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18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18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18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18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18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18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18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18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18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18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18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18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18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18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18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18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18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18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18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18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18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18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18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18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18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18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18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18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18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18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18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18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18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18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18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18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18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18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18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18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18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18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18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18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18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18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18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18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18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18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18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18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18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18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18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18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18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18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18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18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18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18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18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18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18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18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18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18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18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18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18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18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18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18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18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18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18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18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18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18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18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18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18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18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18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18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18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18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18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18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18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18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18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18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18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18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18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18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18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18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18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18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18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18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18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18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18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18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18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18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18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18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18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18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18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18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18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18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18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18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18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18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18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18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18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18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18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18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18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18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18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18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18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18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18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18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18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18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18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18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18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18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18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18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18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18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18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18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18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18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18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18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18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18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18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18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18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18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18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18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18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18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18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18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18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18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18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18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18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18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18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18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18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18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18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18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18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18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18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18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18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18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18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18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18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18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18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18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18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18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18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18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18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18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18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18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18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18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18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18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18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18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18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18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18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18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18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18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18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18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18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18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18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18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18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18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18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18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18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18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18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18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18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18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18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18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18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18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18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18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18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18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18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18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18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18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18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18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18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18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18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18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18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18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18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18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18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18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18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18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18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18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18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18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18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18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18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18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18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18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18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18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18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18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18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18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18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18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18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18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18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18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18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18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18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18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18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18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18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18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18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18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18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18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18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18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18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18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18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18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18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18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18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18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18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18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18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18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18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18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18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18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18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18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18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18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18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18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18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18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18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18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18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18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18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18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18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18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18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18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18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18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18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18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18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18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18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18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18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18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18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18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18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18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18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18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18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18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18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18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18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18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18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18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18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18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18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18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18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18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18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18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18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18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18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18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18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18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18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18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18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18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18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18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18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18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18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18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18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18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18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18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18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18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18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18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18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18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18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18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18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18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18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18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18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18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18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18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18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18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18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18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18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18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18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18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18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18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18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18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18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18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18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18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18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18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18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18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18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18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18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18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18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18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18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18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18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18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18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18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18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18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18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18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18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18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18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18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18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18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18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18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18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18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18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18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18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18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18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18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18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18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18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18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18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18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18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18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18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18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18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18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18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18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18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18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18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18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18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18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18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18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18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18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18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18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18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18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18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18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18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18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18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18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18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18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18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18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18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18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18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18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18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18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18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18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18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18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18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18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18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18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18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18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18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18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18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18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18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18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18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18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18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18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18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18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18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18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18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18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18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18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18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18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18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18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18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18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18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18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18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18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18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18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18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18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18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18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18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18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18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18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18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18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18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18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18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18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18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18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18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18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18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18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18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18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18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18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18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18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18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18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18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18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18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18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18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18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18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18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18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18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18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18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18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18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18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18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18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18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18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18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18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18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18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18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18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18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18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18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18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18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18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18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18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18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18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18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18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18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18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18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18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18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18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18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18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18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18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18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18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18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18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18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18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18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18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18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18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18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18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18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18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18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18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18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18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18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18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18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18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18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18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18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18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18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18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18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18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18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18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18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18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18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18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18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18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18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18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18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18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18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18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18"/>
      <c r="T994" s="37"/>
      <c r="U994" s="37"/>
      <c r="V994" s="37"/>
      <c r="W994" s="37"/>
      <c r="X994" s="37"/>
      <c r="Y994" s="37"/>
    </row>
  </sheetData>
  <mergeCells count="25">
    <mergeCell ref="C47:X47"/>
    <mergeCell ref="S1:S2"/>
    <mergeCell ref="T1:W1"/>
    <mergeCell ref="X1:X2"/>
    <mergeCell ref="C44:X44"/>
    <mergeCell ref="C45:X45"/>
    <mergeCell ref="C46:X46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994"/>
  <sheetViews>
    <sheetView workbookViewId="0">
      <selection sqref="A1:XFD1048576"/>
    </sheetView>
  </sheetViews>
  <sheetFormatPr defaultColWidth="14.42578125" defaultRowHeight="15" customHeight="1"/>
  <cols>
    <col min="1" max="1" width="37.7109375" style="25" customWidth="1"/>
    <col min="2" max="7" width="5.7109375" style="25" customWidth="1"/>
    <col min="8" max="8" width="1.85546875" style="25" customWidth="1"/>
    <col min="9" max="9" width="5.7109375" style="25" customWidth="1"/>
    <col min="10" max="10" width="11.28515625" style="25" customWidth="1"/>
    <col min="11" max="11" width="7.5703125" style="25" customWidth="1"/>
    <col min="12" max="16" width="5.7109375" style="25" customWidth="1"/>
    <col min="17" max="17" width="2" style="25" customWidth="1"/>
    <col min="18" max="18" width="12.5703125" style="25" customWidth="1"/>
    <col min="19" max="19" width="7.7109375" style="25" customWidth="1"/>
    <col min="20" max="20" width="7.42578125" style="25" customWidth="1"/>
    <col min="21" max="23" width="7.28515625" style="25" customWidth="1"/>
    <col min="24" max="24" width="7.42578125" style="25" customWidth="1"/>
    <col min="25" max="25" width="8" style="25" customWidth="1"/>
    <col min="26" max="16384" width="14.42578125" style="25"/>
  </cols>
  <sheetData>
    <row r="1" spans="1:25" ht="27.75" customHeight="1">
      <c r="A1" s="35" t="s">
        <v>0</v>
      </c>
      <c r="B1" s="28" t="s">
        <v>38</v>
      </c>
      <c r="C1" s="28" t="s">
        <v>39</v>
      </c>
      <c r="D1" s="28" t="s">
        <v>40</v>
      </c>
      <c r="E1" s="28" t="s">
        <v>41</v>
      </c>
      <c r="F1" s="28"/>
      <c r="G1" s="28"/>
      <c r="H1" s="34"/>
      <c r="I1" s="28" t="s">
        <v>42</v>
      </c>
      <c r="J1" s="28" t="s">
        <v>43</v>
      </c>
      <c r="K1" s="28" t="s">
        <v>44</v>
      </c>
      <c r="L1" s="28"/>
      <c r="M1" s="28"/>
      <c r="N1" s="28"/>
      <c r="O1" s="28"/>
      <c r="P1" s="28"/>
      <c r="Q1" s="30"/>
      <c r="R1" s="28" t="s">
        <v>9</v>
      </c>
      <c r="S1" s="28" t="s">
        <v>10</v>
      </c>
      <c r="T1" s="31" t="s">
        <v>11</v>
      </c>
      <c r="U1" s="32"/>
      <c r="V1" s="32"/>
      <c r="W1" s="33"/>
      <c r="X1" s="28" t="s">
        <v>12</v>
      </c>
      <c r="Y1" s="1"/>
    </row>
    <row r="2" spans="1:25" ht="147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" t="s">
        <v>13</v>
      </c>
      <c r="U2" s="3" t="s">
        <v>14</v>
      </c>
      <c r="V2" s="3" t="s">
        <v>15</v>
      </c>
      <c r="W2" s="3" t="s">
        <v>16</v>
      </c>
      <c r="X2" s="29"/>
      <c r="Y2" s="1"/>
    </row>
    <row r="3" spans="1:25" ht="18.75" customHeight="1">
      <c r="A3" s="36" t="s">
        <v>45</v>
      </c>
      <c r="B3" s="6">
        <v>91</v>
      </c>
      <c r="C3" s="6">
        <v>98</v>
      </c>
      <c r="D3" s="6">
        <v>95</v>
      </c>
      <c r="E3" s="6">
        <v>96</v>
      </c>
      <c r="F3" s="6"/>
      <c r="G3" s="6"/>
      <c r="H3" s="7"/>
      <c r="I3" s="6">
        <v>92</v>
      </c>
      <c r="J3" s="6">
        <v>97</v>
      </c>
      <c r="K3" s="6">
        <v>95</v>
      </c>
      <c r="L3" s="6"/>
      <c r="M3" s="6"/>
      <c r="N3" s="6"/>
      <c r="O3" s="6"/>
      <c r="P3" s="6"/>
      <c r="Q3" s="8"/>
      <c r="R3" s="9">
        <f t="shared" ref="R3:R36" si="0">(2*AVERAGE(B3:G3)+AVERAGE(I3:P3))/3</f>
        <v>94.8888888888889</v>
      </c>
      <c r="S3" s="10" t="str">
        <f t="shared" ref="S3:S36" si="1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4" t="s">
        <v>46</v>
      </c>
      <c r="B4" s="6">
        <v>88</v>
      </c>
      <c r="C4" s="6">
        <v>85</v>
      </c>
      <c r="D4" s="6">
        <v>84</v>
      </c>
      <c r="E4" s="6">
        <v>73</v>
      </c>
      <c r="F4" s="6"/>
      <c r="G4" s="6"/>
      <c r="H4" s="7"/>
      <c r="I4" s="6">
        <v>70</v>
      </c>
      <c r="J4" s="6">
        <v>70</v>
      </c>
      <c r="K4" s="6">
        <v>77</v>
      </c>
      <c r="L4" s="6"/>
      <c r="M4" s="6"/>
      <c r="N4" s="6"/>
      <c r="O4" s="6"/>
      <c r="P4" s="6"/>
      <c r="Q4" s="8"/>
      <c r="R4" s="9">
        <f t="shared" si="0"/>
        <v>79.1111111111111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13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8"/>
      <c r="R5" s="9" t="e">
        <f t="shared" si="0"/>
        <v>#DIV/0!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8"/>
      <c r="R6" s="9" t="e">
        <f t="shared" si="0"/>
        <v>#DIV/0!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8"/>
      <c r="R7" s="9" t="e">
        <f t="shared" si="0"/>
        <v>#DIV/0!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8"/>
      <c r="R8" s="9" t="e">
        <f t="shared" si="0"/>
        <v>#DIV/0!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si="0"/>
        <v>#DIV/0!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0"/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4"/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6"/>
      <c r="R11" s="9" t="e">
        <f t="shared" si="0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0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0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8"/>
      <c r="T37" s="37"/>
      <c r="U37" s="37"/>
      <c r="V37" s="37"/>
      <c r="W37" s="37"/>
      <c r="X37" s="37"/>
      <c r="Y37" s="37"/>
    </row>
    <row r="38" spans="1:25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8"/>
      <c r="T38" s="37"/>
      <c r="U38" s="37"/>
      <c r="V38" s="37"/>
      <c r="W38" s="37"/>
      <c r="X38" s="37"/>
      <c r="Y38" s="37"/>
    </row>
    <row r="39" spans="1:25" ht="18.75" customHeight="1">
      <c r="A39" s="19" t="s">
        <v>18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0"/>
      <c r="U39" s="20"/>
      <c r="V39" s="20"/>
      <c r="W39" s="20"/>
      <c r="X39" s="20"/>
      <c r="Y39" s="22"/>
    </row>
    <row r="40" spans="1:25" ht="18.75" customHeight="1">
      <c r="A40" s="20" t="s">
        <v>19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0"/>
      <c r="U40" s="20"/>
      <c r="V40" s="20"/>
      <c r="W40" s="20"/>
      <c r="X40" s="20"/>
      <c r="Y40" s="22"/>
    </row>
    <row r="41" spans="1:25" ht="18.75" customHeight="1">
      <c r="A41" s="20" t="s">
        <v>20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0"/>
      <c r="U41" s="20"/>
      <c r="V41" s="20"/>
      <c r="W41" s="20"/>
      <c r="X41" s="20"/>
      <c r="Y41" s="22"/>
    </row>
    <row r="42" spans="1:25" ht="18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0"/>
      <c r="U42" s="20"/>
      <c r="V42" s="20"/>
      <c r="W42" s="20"/>
      <c r="X42" s="20"/>
      <c r="Y42" s="22"/>
    </row>
    <row r="43" spans="1:25" ht="18.75" customHeight="1">
      <c r="A43" s="20" t="s">
        <v>21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0"/>
      <c r="U43" s="20"/>
      <c r="V43" s="20"/>
      <c r="W43" s="20"/>
      <c r="X43" s="20"/>
      <c r="Y43" s="22"/>
    </row>
    <row r="44" spans="1:25" ht="36" customHeight="1">
      <c r="A44" s="23" t="s">
        <v>22</v>
      </c>
      <c r="B44" s="24"/>
      <c r="C44" s="26" t="s">
        <v>23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2"/>
    </row>
    <row r="45" spans="1:25" ht="39" customHeight="1">
      <c r="A45" s="23" t="s">
        <v>14</v>
      </c>
      <c r="B45" s="24"/>
      <c r="C45" s="26" t="s">
        <v>24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2"/>
    </row>
    <row r="46" spans="1:25" ht="72" customHeight="1">
      <c r="A46" s="23" t="s">
        <v>15</v>
      </c>
      <c r="B46" s="24"/>
      <c r="C46" s="26" t="s">
        <v>25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2"/>
    </row>
    <row r="47" spans="1:25" ht="40.5" customHeight="1">
      <c r="A47" s="23" t="s">
        <v>26</v>
      </c>
      <c r="B47" s="24"/>
      <c r="C47" s="26" t="s">
        <v>27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2"/>
    </row>
    <row r="48" spans="1:25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18"/>
      <c r="T48" s="37"/>
      <c r="U48" s="37"/>
      <c r="V48" s="37"/>
      <c r="W48" s="37"/>
      <c r="X48" s="37"/>
      <c r="Y48" s="37"/>
    </row>
    <row r="49" spans="1:25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18"/>
      <c r="T49" s="37"/>
      <c r="U49" s="37"/>
      <c r="V49" s="37"/>
      <c r="W49" s="37"/>
      <c r="X49" s="37"/>
      <c r="Y49" s="37"/>
    </row>
    <row r="50" spans="1:25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18"/>
      <c r="T50" s="37"/>
      <c r="U50" s="37"/>
      <c r="V50" s="37"/>
      <c r="W50" s="37"/>
      <c r="X50" s="37"/>
      <c r="Y50" s="37"/>
    </row>
    <row r="51" spans="1:25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18"/>
      <c r="T51" s="37"/>
      <c r="U51" s="37"/>
      <c r="V51" s="37"/>
      <c r="W51" s="37"/>
      <c r="X51" s="37"/>
      <c r="Y51" s="37"/>
    </row>
    <row r="52" spans="1:25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18"/>
      <c r="T52" s="37"/>
      <c r="U52" s="37"/>
      <c r="V52" s="37"/>
      <c r="W52" s="37"/>
      <c r="X52" s="37"/>
      <c r="Y52" s="37"/>
    </row>
    <row r="53" spans="1:25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18"/>
      <c r="T53" s="37"/>
      <c r="U53" s="37"/>
      <c r="V53" s="37"/>
      <c r="W53" s="37"/>
      <c r="X53" s="37"/>
      <c r="Y53" s="37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18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18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8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8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8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8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8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8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8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8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8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8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8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8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8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8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8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8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8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8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8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8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8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8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8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8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8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8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8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8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18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18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18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18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18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18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18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18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18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18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18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18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18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18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18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18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18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18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18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18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18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18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18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18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18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18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18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18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18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18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18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18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18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18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18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18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18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18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8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18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18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18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18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18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18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18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18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18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18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18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18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18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18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18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18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18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18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18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18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18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18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18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18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18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18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18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18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18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18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18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18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18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18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18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18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18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18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18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18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18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18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18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18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18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18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18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18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18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18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18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18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18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18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18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18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18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18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18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18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18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18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18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18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18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18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18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18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18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18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18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18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18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18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8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8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8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8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8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8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8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8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8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8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8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8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18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18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18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18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18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18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18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18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18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18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18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18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18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18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18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18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18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18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18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18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18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18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18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18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18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18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18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18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18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18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18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18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18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18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18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18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18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18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18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18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18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18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18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18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18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18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18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18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18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18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18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18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18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18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18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18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18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18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18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18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18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18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18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18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18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18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18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18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18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18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18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18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18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18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18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18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18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18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18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18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18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18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18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18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18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18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18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18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18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18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18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18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18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18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18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18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18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18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18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18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18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18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18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18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18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18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18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18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18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18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18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18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18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18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18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18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18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18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18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18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18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18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18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18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18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18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18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18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18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18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18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18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18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18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18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18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18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18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18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18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18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18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18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18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18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18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18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18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18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18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18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18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18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18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18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18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18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18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18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18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18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18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18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18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18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18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18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18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18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18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18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18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18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18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18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18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18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18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18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18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18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18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18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18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18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18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18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18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18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18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18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18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18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18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18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18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18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18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18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18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18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18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18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18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18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18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18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18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18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18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18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18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18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18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18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18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18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18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18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18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18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18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18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18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18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18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18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18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18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18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18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18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18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18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18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18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18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18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18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18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18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18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18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18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18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18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18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18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18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18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18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18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18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18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18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18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18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18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18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18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18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18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18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18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18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18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18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18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18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18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18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18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18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18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18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18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18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18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18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18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18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18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18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18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18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18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18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18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18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18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18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18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18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18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18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18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18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18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18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18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18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18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18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18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18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18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18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18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18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18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18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18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18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18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18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18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18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18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18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18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18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18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18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18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18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18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18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18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18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18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18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18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18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18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18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18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18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18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18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18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18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18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18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18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18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18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18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18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18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18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18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18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18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18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18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18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18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18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18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18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18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18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18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18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18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18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18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18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18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18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18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18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18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18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18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18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18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18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18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18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18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18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18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18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18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18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18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18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18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18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18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18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18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18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18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18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18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18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18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18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18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18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18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18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18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18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18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18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18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18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18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18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18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18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18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18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18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18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18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18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18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18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18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18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18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18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18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18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18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18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18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18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18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18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18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18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18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18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18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18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18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18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18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18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18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18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18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18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18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18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18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18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18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18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18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18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18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18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18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18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18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18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18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18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18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18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18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18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18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18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18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18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18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18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18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18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18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18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18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18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18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18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18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18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18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18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18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18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18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18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18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18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18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18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18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18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18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18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18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18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18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18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18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18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18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18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18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18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18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18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18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18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18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18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18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18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18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18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18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18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18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18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18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18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18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18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18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18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18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18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18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18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18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18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18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18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18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18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18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18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18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18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18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18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18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18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18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18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18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18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18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18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18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18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18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18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18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18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18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18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18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18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18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18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18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18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18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18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18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18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18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18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18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18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18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18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18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18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18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18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18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18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18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18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18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18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18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18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18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18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18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18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18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18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18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18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18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18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18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18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18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18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18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18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18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18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18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18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18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18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18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18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18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18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18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18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18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18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18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18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18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18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18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18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18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18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18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18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18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18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18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18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18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18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18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18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18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18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18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18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18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18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18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18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18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18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18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18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18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18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18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18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18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18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18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18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18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18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18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18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18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18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18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18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18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18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18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18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18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18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18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18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18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18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18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18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18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18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18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18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18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18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18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18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18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18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18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18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18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18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18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18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18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18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18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18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18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18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18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18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18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18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18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18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18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18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18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18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18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18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18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18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18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18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18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18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18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18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18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18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18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18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18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18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18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18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18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18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18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18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18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18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18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18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18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18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18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18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18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18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18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18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18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18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18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18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18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18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18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18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18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18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18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18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18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18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18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18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18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18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18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18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18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18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18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18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18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18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18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18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18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18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18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18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18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18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18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18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18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18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18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18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18"/>
      <c r="T994" s="37"/>
      <c r="U994" s="37"/>
      <c r="V994" s="37"/>
      <c r="W994" s="37"/>
      <c r="X994" s="37"/>
      <c r="Y994" s="37"/>
    </row>
  </sheetData>
  <mergeCells count="25">
    <mergeCell ref="C47:X47"/>
    <mergeCell ref="S1:S2"/>
    <mergeCell ref="T1:W1"/>
    <mergeCell ref="X1:X2"/>
    <mergeCell ref="C44:X44"/>
    <mergeCell ref="C45:X45"/>
    <mergeCell ref="C46:X46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994"/>
  <sheetViews>
    <sheetView workbookViewId="0">
      <selection sqref="A1:XFD1048576"/>
    </sheetView>
  </sheetViews>
  <sheetFormatPr defaultColWidth="14.42578125" defaultRowHeight="15" customHeight="1"/>
  <cols>
    <col min="1" max="1" width="37.7109375" style="25" customWidth="1"/>
    <col min="2" max="3" width="5.7109375" style="25" customWidth="1"/>
    <col min="4" max="4" width="11.42578125" style="25" customWidth="1"/>
    <col min="5" max="7" width="5.7109375" style="25" customWidth="1"/>
    <col min="8" max="8" width="1.85546875" style="25" customWidth="1"/>
    <col min="9" max="9" width="5.7109375" style="25" customWidth="1"/>
    <col min="10" max="10" width="11.28515625" style="25" customWidth="1"/>
    <col min="11" max="11" width="6.28515625" style="25" customWidth="1"/>
    <col min="12" max="16" width="5.7109375" style="25" customWidth="1"/>
    <col min="17" max="17" width="2" style="25" customWidth="1"/>
    <col min="18" max="18" width="12.5703125" style="25" customWidth="1"/>
    <col min="19" max="19" width="7.7109375" style="25" customWidth="1"/>
    <col min="20" max="20" width="7.42578125" style="25" customWidth="1"/>
    <col min="21" max="23" width="7.28515625" style="25" customWidth="1"/>
    <col min="24" max="24" width="7.42578125" style="25" customWidth="1"/>
    <col min="25" max="25" width="8" style="25" customWidth="1"/>
    <col min="26" max="16384" width="14.42578125" style="25"/>
  </cols>
  <sheetData>
    <row r="1" spans="1:25" ht="27.75" customHeight="1">
      <c r="A1" s="35" t="s">
        <v>0</v>
      </c>
      <c r="B1" s="38" t="s">
        <v>47</v>
      </c>
      <c r="C1" s="28" t="s">
        <v>48</v>
      </c>
      <c r="D1" s="28" t="s">
        <v>49</v>
      </c>
      <c r="E1" s="28" t="s">
        <v>50</v>
      </c>
      <c r="F1" s="28"/>
      <c r="G1" s="28"/>
      <c r="H1" s="34"/>
      <c r="I1" s="28" t="s">
        <v>51</v>
      </c>
      <c r="J1" s="28" t="s">
        <v>52</v>
      </c>
      <c r="K1" s="28" t="s">
        <v>53</v>
      </c>
      <c r="L1" s="28" t="s">
        <v>54</v>
      </c>
      <c r="M1" s="28"/>
      <c r="N1" s="28"/>
      <c r="O1" s="28"/>
      <c r="P1" s="28"/>
      <c r="Q1" s="30"/>
      <c r="R1" s="28" t="s">
        <v>9</v>
      </c>
      <c r="S1" s="28" t="s">
        <v>10</v>
      </c>
      <c r="T1" s="31" t="s">
        <v>11</v>
      </c>
      <c r="U1" s="32"/>
      <c r="V1" s="32"/>
      <c r="W1" s="33"/>
      <c r="X1" s="28" t="s">
        <v>12</v>
      </c>
      <c r="Y1" s="1"/>
    </row>
    <row r="2" spans="1:25" ht="147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" t="s">
        <v>13</v>
      </c>
      <c r="U2" s="3" t="s">
        <v>14</v>
      </c>
      <c r="V2" s="3" t="s">
        <v>15</v>
      </c>
      <c r="W2" s="3" t="s">
        <v>16</v>
      </c>
      <c r="X2" s="29"/>
      <c r="Y2" s="1"/>
    </row>
    <row r="3" spans="1:25" ht="18.75" customHeight="1">
      <c r="A3" s="4" t="s">
        <v>55</v>
      </c>
      <c r="B3" s="6">
        <v>81</v>
      </c>
      <c r="C3" s="6">
        <v>92</v>
      </c>
      <c r="D3" s="6">
        <v>91</v>
      </c>
      <c r="E3" s="6">
        <v>90</v>
      </c>
      <c r="F3" s="6"/>
      <c r="G3" s="6"/>
      <c r="H3" s="7"/>
      <c r="I3" s="6">
        <v>94</v>
      </c>
      <c r="J3" s="6">
        <v>77</v>
      </c>
      <c r="K3" s="6">
        <v>72</v>
      </c>
      <c r="L3" s="6">
        <v>80</v>
      </c>
      <c r="M3" s="6"/>
      <c r="N3" s="6"/>
      <c r="O3" s="6"/>
      <c r="P3" s="6"/>
      <c r="Q3" s="8"/>
      <c r="R3" s="9">
        <f t="shared" ref="R3:R36" si="0">(2*AVERAGE(B3:G3)+AVERAGE(I3:P3))/3</f>
        <v>85.916666666666671</v>
      </c>
      <c r="S3" s="10" t="str">
        <f t="shared" ref="S3:S36" si="1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6" t="s">
        <v>56</v>
      </c>
      <c r="B4" s="6">
        <v>71</v>
      </c>
      <c r="C4" s="6">
        <v>90</v>
      </c>
      <c r="D4" s="6">
        <v>73</v>
      </c>
      <c r="E4" s="6">
        <v>75</v>
      </c>
      <c r="F4" s="6"/>
      <c r="G4" s="6"/>
      <c r="H4" s="7"/>
      <c r="I4" s="6">
        <v>90</v>
      </c>
      <c r="J4" s="6">
        <v>70</v>
      </c>
      <c r="K4" s="6">
        <v>57</v>
      </c>
      <c r="L4" s="6">
        <v>72</v>
      </c>
      <c r="M4" s="6"/>
      <c r="N4" s="6"/>
      <c r="O4" s="6"/>
      <c r="P4" s="6"/>
      <c r="Q4" s="8"/>
      <c r="R4" s="9">
        <f t="shared" si="0"/>
        <v>75.583333333333329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13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8"/>
      <c r="R5" s="9" t="e">
        <f t="shared" si="0"/>
        <v>#DIV/0!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8"/>
      <c r="R6" s="9" t="e">
        <f t="shared" si="0"/>
        <v>#DIV/0!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8"/>
      <c r="R7" s="9" t="e">
        <f t="shared" si="0"/>
        <v>#DIV/0!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8"/>
      <c r="R8" s="9" t="e">
        <f t="shared" si="0"/>
        <v>#DIV/0!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si="0"/>
        <v>#DIV/0!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0"/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4"/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6"/>
      <c r="R11" s="9" t="e">
        <f t="shared" si="0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0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0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8"/>
      <c r="T37" s="37"/>
      <c r="U37" s="37"/>
      <c r="V37" s="37"/>
      <c r="W37" s="37"/>
      <c r="X37" s="37"/>
      <c r="Y37" s="37"/>
    </row>
    <row r="38" spans="1:25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8"/>
      <c r="T38" s="37"/>
      <c r="U38" s="37"/>
      <c r="V38" s="37"/>
      <c r="W38" s="37"/>
      <c r="X38" s="37"/>
      <c r="Y38" s="37"/>
    </row>
    <row r="39" spans="1:25" ht="18.75" customHeight="1">
      <c r="A39" s="19" t="s">
        <v>18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0"/>
      <c r="U39" s="20"/>
      <c r="V39" s="20"/>
      <c r="W39" s="20"/>
      <c r="X39" s="20"/>
      <c r="Y39" s="22"/>
    </row>
    <row r="40" spans="1:25" ht="18.75" customHeight="1">
      <c r="A40" s="20" t="s">
        <v>19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0"/>
      <c r="U40" s="20"/>
      <c r="V40" s="20"/>
      <c r="W40" s="20"/>
      <c r="X40" s="20"/>
      <c r="Y40" s="22"/>
    </row>
    <row r="41" spans="1:25" ht="18.75" customHeight="1">
      <c r="A41" s="20" t="s">
        <v>20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0"/>
      <c r="U41" s="20"/>
      <c r="V41" s="20"/>
      <c r="W41" s="20"/>
      <c r="X41" s="20"/>
      <c r="Y41" s="22"/>
    </row>
    <row r="42" spans="1:25" ht="18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0"/>
      <c r="U42" s="20"/>
      <c r="V42" s="20"/>
      <c r="W42" s="20"/>
      <c r="X42" s="20"/>
      <c r="Y42" s="22"/>
    </row>
    <row r="43" spans="1:25" ht="18.75" customHeight="1">
      <c r="A43" s="20" t="s">
        <v>21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0"/>
      <c r="U43" s="20"/>
      <c r="V43" s="20"/>
      <c r="W43" s="20"/>
      <c r="X43" s="20"/>
      <c r="Y43" s="22"/>
    </row>
    <row r="44" spans="1:25" ht="36" customHeight="1">
      <c r="A44" s="23" t="s">
        <v>22</v>
      </c>
      <c r="B44" s="24"/>
      <c r="C44" s="26" t="s">
        <v>23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2"/>
    </row>
    <row r="45" spans="1:25" ht="39" customHeight="1">
      <c r="A45" s="23" t="s">
        <v>14</v>
      </c>
      <c r="B45" s="24"/>
      <c r="C45" s="26" t="s">
        <v>24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2"/>
    </row>
    <row r="46" spans="1:25" ht="72" customHeight="1">
      <c r="A46" s="23" t="s">
        <v>15</v>
      </c>
      <c r="B46" s="24"/>
      <c r="C46" s="26" t="s">
        <v>25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2"/>
    </row>
    <row r="47" spans="1:25" ht="40.5" customHeight="1">
      <c r="A47" s="23" t="s">
        <v>26</v>
      </c>
      <c r="B47" s="24"/>
      <c r="C47" s="26" t="s">
        <v>27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2"/>
    </row>
    <row r="48" spans="1:25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18"/>
      <c r="T48" s="37"/>
      <c r="U48" s="37"/>
      <c r="V48" s="37"/>
      <c r="W48" s="37"/>
      <c r="X48" s="37"/>
      <c r="Y48" s="37"/>
    </row>
    <row r="49" spans="1:25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18"/>
      <c r="T49" s="37"/>
      <c r="U49" s="37"/>
      <c r="V49" s="37"/>
      <c r="W49" s="37"/>
      <c r="X49" s="37"/>
      <c r="Y49" s="37"/>
    </row>
    <row r="50" spans="1:25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18"/>
      <c r="T50" s="37"/>
      <c r="U50" s="37"/>
      <c r="V50" s="37"/>
      <c r="W50" s="37"/>
      <c r="X50" s="37"/>
      <c r="Y50" s="37"/>
    </row>
    <row r="51" spans="1:25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18"/>
      <c r="T51" s="37"/>
      <c r="U51" s="37"/>
      <c r="V51" s="37"/>
      <c r="W51" s="37"/>
      <c r="X51" s="37"/>
      <c r="Y51" s="37"/>
    </row>
    <row r="52" spans="1:25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18"/>
      <c r="T52" s="37"/>
      <c r="U52" s="37"/>
      <c r="V52" s="37"/>
      <c r="W52" s="37"/>
      <c r="X52" s="37"/>
      <c r="Y52" s="37"/>
    </row>
    <row r="53" spans="1:25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18"/>
      <c r="T53" s="37"/>
      <c r="U53" s="37"/>
      <c r="V53" s="37"/>
      <c r="W53" s="37"/>
      <c r="X53" s="37"/>
      <c r="Y53" s="37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18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18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8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8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8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8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8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8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8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8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8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8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8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8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8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8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8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8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8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8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8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8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8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8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8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8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8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8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8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8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18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18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18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18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18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18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18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18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18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18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18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18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18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18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18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18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18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18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18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18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18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18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18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18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18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18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18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18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18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18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18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18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18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18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18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18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18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18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8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18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18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18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18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18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18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18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18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18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18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18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18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18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18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18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18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18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18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18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18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18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18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18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18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18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18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18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18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18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18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18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18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18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18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18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18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18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18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18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18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18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18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18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18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18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18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18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18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18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18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18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18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18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18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18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18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18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18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18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18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18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18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18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18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18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18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18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18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18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18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18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18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18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18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8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8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8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8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8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8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8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8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8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8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8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8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18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18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18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18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18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18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18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18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18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18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18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18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18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18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18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18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18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18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18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18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18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18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18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18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18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18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18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18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18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18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18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18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18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18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18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18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18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18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18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18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18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18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18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18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18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18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18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18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18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18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18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18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18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18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18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18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18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18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18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18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18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18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18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18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18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18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18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18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18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18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18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18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18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18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18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18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18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18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18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18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18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18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18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18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18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18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18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18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18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18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18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18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18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18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18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18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18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18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18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18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18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18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18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18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18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18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18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18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18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18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18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18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18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18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18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18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18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18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18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18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18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18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18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18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18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18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18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18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18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18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18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18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18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18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18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18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18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18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18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18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18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18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18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18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18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18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18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18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18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18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18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18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18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18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18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18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18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18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18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18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18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18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18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18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18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18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18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18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18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18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18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18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18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18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18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18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18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18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18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18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18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18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18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18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18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18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18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18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18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18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18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18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18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18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18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18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18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18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18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18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18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18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18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18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18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18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18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18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18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18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18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18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18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18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18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18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18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18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18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18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18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18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18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18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18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18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18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18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18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18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18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18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18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18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18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18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18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18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18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18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18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18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18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18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18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18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18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18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18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18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18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18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18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18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18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18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18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18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18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18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18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18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18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18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18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18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18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18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18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18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18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18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18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18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18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18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18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18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18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18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18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18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18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18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18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18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18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18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18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18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18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18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18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18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18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18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18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18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18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18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18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18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18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18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18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18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18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18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18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18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18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18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18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18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18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18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18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18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18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18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18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18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18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18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18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18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18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18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18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18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18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18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18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18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18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18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18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18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18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18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18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18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18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18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18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18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18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18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18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18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18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18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18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18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18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18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18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18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18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18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18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18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18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18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18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18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18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18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18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18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18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18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18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18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18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18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18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18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18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18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18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18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18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18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18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18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18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18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18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18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18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18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18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18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18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18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18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18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18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18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18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18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18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18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18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18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18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18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18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18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18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18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18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18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18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18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18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18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18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18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18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18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18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18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18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18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18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18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18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18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18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18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18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18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18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18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18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18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18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18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18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18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18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18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18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18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18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18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18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18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18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18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18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18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18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18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18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18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18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18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18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18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18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18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18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18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18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18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18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18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18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18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18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18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18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18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18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18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18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18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18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18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18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18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18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18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18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18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18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18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18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18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18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18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18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18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18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18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18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18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18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18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18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18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18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18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18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18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18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18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18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18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18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18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18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18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18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18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18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18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18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18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18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18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18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18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18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18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18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18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18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18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18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18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18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18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18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18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18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18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18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18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18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18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18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18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18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18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18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18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18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18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18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18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18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18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18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18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18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18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18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18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18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18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18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18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18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18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18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18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18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18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18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18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18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18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18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18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18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18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18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18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18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18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18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18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18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18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18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18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18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18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18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18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18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18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18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18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18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18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18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18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18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18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18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18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18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18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18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18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18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18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18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18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18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18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18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18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18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18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18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18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18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18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18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18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18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18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18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18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18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18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18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18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18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18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18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18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18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18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18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18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18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18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18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18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18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18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18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18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18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18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18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18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18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18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18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18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18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18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18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18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18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18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18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18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18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18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18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18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18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18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18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18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18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18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18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18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18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18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18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18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18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18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18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18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18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18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18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18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18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18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18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18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18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18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18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18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18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18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18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18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18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18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18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18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18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18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18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18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18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18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18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18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18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18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18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18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18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18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18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18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18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18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18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18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18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18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18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18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18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18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18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18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18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18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18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18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18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18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18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18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18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18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18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18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18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18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18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18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18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18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18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18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18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18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18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18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18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18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18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18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18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18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18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18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18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18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18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18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18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18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18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18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18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18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18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18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18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18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18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18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18"/>
      <c r="T994" s="37"/>
      <c r="U994" s="37"/>
      <c r="V994" s="37"/>
      <c r="W994" s="37"/>
      <c r="X994" s="37"/>
      <c r="Y994" s="37"/>
    </row>
  </sheetData>
  <mergeCells count="25">
    <mergeCell ref="C47:X47"/>
    <mergeCell ref="S1:S2"/>
    <mergeCell ref="T1:W1"/>
    <mergeCell ref="X1:X2"/>
    <mergeCell ref="C44:X44"/>
    <mergeCell ref="C45:X45"/>
    <mergeCell ref="C46:X46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000"/>
  <sheetViews>
    <sheetView tabSelected="1" workbookViewId="0">
      <selection activeCell="F10" sqref="F10"/>
    </sheetView>
  </sheetViews>
  <sheetFormatPr defaultColWidth="14.42578125" defaultRowHeight="15" customHeight="1"/>
  <cols>
    <col min="1" max="1" width="37.7109375" style="25" customWidth="1"/>
    <col min="2" max="7" width="5.7109375" style="25" customWidth="1"/>
    <col min="8" max="8" width="1.85546875" style="25" customWidth="1"/>
    <col min="9" max="11" width="5.7109375" style="25" customWidth="1"/>
    <col min="12" max="12" width="9.85546875" style="25" customWidth="1"/>
    <col min="13" max="16" width="5.7109375" style="25" customWidth="1"/>
    <col min="17" max="17" width="2" style="25" customWidth="1"/>
    <col min="18" max="18" width="12.5703125" style="25" customWidth="1"/>
    <col min="19" max="19" width="7.7109375" style="25" customWidth="1"/>
    <col min="20" max="20" width="7.42578125" style="25" customWidth="1"/>
    <col min="21" max="23" width="7.28515625" style="25" customWidth="1"/>
    <col min="24" max="24" width="7.42578125" style="25" customWidth="1"/>
    <col min="25" max="25" width="8" style="25" customWidth="1"/>
    <col min="26" max="16384" width="14.42578125" style="25"/>
  </cols>
  <sheetData>
    <row r="1" spans="1:25" ht="27.75" customHeight="1">
      <c r="A1" s="35"/>
      <c r="B1" s="39" t="s">
        <v>57</v>
      </c>
      <c r="C1" s="39" t="s">
        <v>58</v>
      </c>
      <c r="D1" s="39" t="s">
        <v>59</v>
      </c>
      <c r="E1" s="39"/>
      <c r="F1" s="39"/>
      <c r="G1" s="39"/>
      <c r="H1" s="40"/>
      <c r="I1" s="39" t="s">
        <v>60</v>
      </c>
      <c r="J1" s="39" t="s">
        <v>61</v>
      </c>
      <c r="K1" s="39" t="s">
        <v>62</v>
      </c>
      <c r="L1" s="39" t="s">
        <v>63</v>
      </c>
      <c r="M1" s="39" t="s">
        <v>64</v>
      </c>
      <c r="N1" s="39" t="s">
        <v>65</v>
      </c>
      <c r="O1" s="39"/>
      <c r="P1" s="39"/>
      <c r="Q1" s="30"/>
      <c r="R1" s="28" t="s">
        <v>9</v>
      </c>
      <c r="S1" s="28" t="s">
        <v>10</v>
      </c>
      <c r="T1" s="31" t="s">
        <v>11</v>
      </c>
      <c r="U1" s="32"/>
      <c r="V1" s="32"/>
      <c r="W1" s="33"/>
      <c r="X1" s="28" t="s">
        <v>12</v>
      </c>
      <c r="Y1" s="1"/>
    </row>
    <row r="2" spans="1:25" ht="151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" t="s">
        <v>13</v>
      </c>
      <c r="U2" s="3" t="s">
        <v>14</v>
      </c>
      <c r="V2" s="3" t="s">
        <v>15</v>
      </c>
      <c r="W2" s="3" t="s">
        <v>16</v>
      </c>
      <c r="X2" s="29"/>
      <c r="Y2" s="1"/>
    </row>
    <row r="3" spans="1:25" ht="18.75" customHeight="1">
      <c r="A3" s="13" t="s">
        <v>66</v>
      </c>
      <c r="B3" s="6">
        <v>98</v>
      </c>
      <c r="C3" s="6">
        <v>100</v>
      </c>
      <c r="D3" s="6">
        <v>96</v>
      </c>
      <c r="E3" s="6"/>
      <c r="F3" s="6"/>
      <c r="G3" s="6"/>
      <c r="H3" s="7"/>
      <c r="I3" s="6">
        <v>97</v>
      </c>
      <c r="J3" s="6">
        <v>98</v>
      </c>
      <c r="K3" s="6">
        <v>99</v>
      </c>
      <c r="L3" s="6">
        <v>99</v>
      </c>
      <c r="M3" s="6">
        <v>98</v>
      </c>
      <c r="N3" s="6">
        <v>100</v>
      </c>
      <c r="O3" s="6"/>
      <c r="P3" s="6"/>
      <c r="Q3" s="8"/>
      <c r="R3" s="9">
        <f t="shared" ref="R3:R42" si="0">(2*AVERAGE(B3:G3)+AVERAGE(I3:P3))/3</f>
        <v>98.166666666666671</v>
      </c>
      <c r="S3" s="10" t="str">
        <f t="shared" ref="S3:S42" si="1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13" t="s">
        <v>67</v>
      </c>
      <c r="B4" s="6">
        <v>93</v>
      </c>
      <c r="C4" s="6">
        <v>100</v>
      </c>
      <c r="D4" s="6">
        <v>93</v>
      </c>
      <c r="E4" s="6"/>
      <c r="F4" s="6"/>
      <c r="G4" s="6"/>
      <c r="H4" s="7"/>
      <c r="I4" s="6">
        <v>97</v>
      </c>
      <c r="J4" s="6">
        <v>90</v>
      </c>
      <c r="K4" s="6">
        <v>95</v>
      </c>
      <c r="L4" s="6">
        <v>91</v>
      </c>
      <c r="M4" s="6">
        <v>98</v>
      </c>
      <c r="N4" s="6">
        <v>88</v>
      </c>
      <c r="O4" s="6"/>
      <c r="P4" s="6"/>
      <c r="Q4" s="8"/>
      <c r="R4" s="9">
        <f t="shared" si="0"/>
        <v>94.6111111111111</v>
      </c>
      <c r="S4" s="10" t="str">
        <f t="shared" si="1"/>
        <v xml:space="preserve"> </v>
      </c>
      <c r="T4" s="11"/>
      <c r="U4" s="11"/>
      <c r="V4" s="11"/>
      <c r="W4" s="11"/>
      <c r="X4" s="11" t="s">
        <v>36</v>
      </c>
      <c r="Y4" s="12"/>
    </row>
    <row r="5" spans="1:25" ht="18.75" customHeight="1">
      <c r="A5" s="13" t="s">
        <v>68</v>
      </c>
      <c r="B5" s="6">
        <v>91</v>
      </c>
      <c r="C5" s="6">
        <v>100</v>
      </c>
      <c r="D5" s="6">
        <v>94</v>
      </c>
      <c r="E5" s="6"/>
      <c r="F5" s="6"/>
      <c r="G5" s="6"/>
      <c r="H5" s="7"/>
      <c r="I5" s="6">
        <v>91</v>
      </c>
      <c r="J5" s="6">
        <v>96</v>
      </c>
      <c r="K5" s="6">
        <v>95</v>
      </c>
      <c r="L5" s="6">
        <v>94</v>
      </c>
      <c r="M5" s="6">
        <v>98</v>
      </c>
      <c r="N5" s="6">
        <v>87</v>
      </c>
      <c r="O5" s="6"/>
      <c r="P5" s="6"/>
      <c r="Q5" s="8"/>
      <c r="R5" s="9">
        <f t="shared" si="0"/>
        <v>94.5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 t="s">
        <v>69</v>
      </c>
      <c r="B6" s="6">
        <v>92</v>
      </c>
      <c r="C6" s="6">
        <v>95</v>
      </c>
      <c r="D6" s="6">
        <v>91</v>
      </c>
      <c r="E6" s="6"/>
      <c r="F6" s="6"/>
      <c r="G6" s="6"/>
      <c r="H6" s="7"/>
      <c r="I6" s="6">
        <v>85</v>
      </c>
      <c r="J6" s="6">
        <v>84</v>
      </c>
      <c r="K6" s="6">
        <v>92</v>
      </c>
      <c r="L6" s="6">
        <v>90</v>
      </c>
      <c r="M6" s="6">
        <v>95</v>
      </c>
      <c r="N6" s="6">
        <v>98</v>
      </c>
      <c r="O6" s="6"/>
      <c r="P6" s="6"/>
      <c r="Q6" s="8"/>
      <c r="R6" s="9">
        <f t="shared" si="0"/>
        <v>92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 t="s">
        <v>70</v>
      </c>
      <c r="B7" s="6">
        <v>73</v>
      </c>
      <c r="C7" s="6">
        <v>92</v>
      </c>
      <c r="D7" s="6">
        <v>74</v>
      </c>
      <c r="E7" s="6"/>
      <c r="F7" s="6"/>
      <c r="G7" s="6"/>
      <c r="H7" s="7"/>
      <c r="I7" s="6">
        <v>48</v>
      </c>
      <c r="J7" s="6">
        <v>67</v>
      </c>
      <c r="K7" s="6">
        <v>58</v>
      </c>
      <c r="L7" s="6">
        <v>59</v>
      </c>
      <c r="M7" s="6">
        <v>93</v>
      </c>
      <c r="N7" s="6">
        <v>83</v>
      </c>
      <c r="O7" s="6"/>
      <c r="P7" s="6"/>
      <c r="Q7" s="8"/>
      <c r="R7" s="9">
        <f t="shared" si="0"/>
        <v>75.777777777777786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71</v>
      </c>
      <c r="B8" s="6">
        <v>52</v>
      </c>
      <c r="C8" s="6">
        <v>100</v>
      </c>
      <c r="D8" s="6">
        <v>72</v>
      </c>
      <c r="E8" s="6"/>
      <c r="F8" s="6"/>
      <c r="G8" s="6"/>
      <c r="H8" s="7"/>
      <c r="I8" s="6">
        <v>59</v>
      </c>
      <c r="J8" s="6">
        <v>72</v>
      </c>
      <c r="K8" s="6">
        <v>65</v>
      </c>
      <c r="L8" s="6">
        <v>62</v>
      </c>
      <c r="M8" s="6">
        <v>95</v>
      </c>
      <c r="N8" s="6">
        <v>83</v>
      </c>
      <c r="O8" s="6"/>
      <c r="P8" s="6"/>
      <c r="Q8" s="8"/>
      <c r="R8" s="9">
        <f t="shared" si="0"/>
        <v>74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41" t="s">
        <v>72</v>
      </c>
      <c r="B9" s="6">
        <v>85</v>
      </c>
      <c r="C9" s="6">
        <v>46</v>
      </c>
      <c r="D9" s="6">
        <v>36</v>
      </c>
      <c r="E9" s="6"/>
      <c r="F9" s="6"/>
      <c r="G9" s="6"/>
      <c r="H9" s="7"/>
      <c r="I9" s="6">
        <v>2</v>
      </c>
      <c r="J9" s="6">
        <v>25</v>
      </c>
      <c r="K9" s="6">
        <v>0</v>
      </c>
      <c r="L9" s="6">
        <v>0</v>
      </c>
      <c r="M9" s="6">
        <v>40</v>
      </c>
      <c r="N9" s="6">
        <v>27</v>
      </c>
      <c r="O9" s="6"/>
      <c r="P9" s="6"/>
      <c r="Q9" s="8"/>
      <c r="R9" s="9">
        <f t="shared" si="0"/>
        <v>42.333333333333336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0"/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0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0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0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3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0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13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0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13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0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3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0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3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0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3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0"/>
        <v>#DIV/0!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18"/>
      <c r="T43" s="37"/>
      <c r="U43" s="37"/>
      <c r="V43" s="37"/>
      <c r="W43" s="37"/>
      <c r="X43" s="37"/>
      <c r="Y43" s="37"/>
    </row>
    <row r="44" spans="1:25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18"/>
      <c r="T44" s="37"/>
      <c r="U44" s="37"/>
      <c r="V44" s="37"/>
      <c r="W44" s="37"/>
      <c r="X44" s="37"/>
      <c r="Y44" s="37"/>
    </row>
    <row r="45" spans="1:25" ht="18.75" customHeight="1">
      <c r="A45" s="19" t="s">
        <v>18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19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20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22</v>
      </c>
      <c r="B50" s="24"/>
      <c r="C50" s="26" t="s">
        <v>23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2"/>
    </row>
    <row r="51" spans="1:25" ht="39" customHeight="1">
      <c r="A51" s="23" t="s">
        <v>14</v>
      </c>
      <c r="B51" s="24"/>
      <c r="C51" s="26" t="s">
        <v>24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2"/>
    </row>
    <row r="52" spans="1:25" ht="72" customHeight="1">
      <c r="A52" s="23" t="s">
        <v>15</v>
      </c>
      <c r="B52" s="24"/>
      <c r="C52" s="26" t="s">
        <v>25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2"/>
    </row>
    <row r="53" spans="1:25" ht="40.5" customHeight="1">
      <c r="A53" s="23" t="s">
        <v>26</v>
      </c>
      <c r="B53" s="24"/>
      <c r="C53" s="26" t="s">
        <v>27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2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18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18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8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8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8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8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8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8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8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8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8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8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8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8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8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8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8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8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8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8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8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8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8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8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8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8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8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8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8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8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18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18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18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18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18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18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18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18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18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18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18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18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18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18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18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18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18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18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18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18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18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18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18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18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18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18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18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18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18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18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18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18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18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18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18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18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18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18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8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18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18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18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18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18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18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18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18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18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18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18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18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18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18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18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18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18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18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18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18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18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18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18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18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18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18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18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18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18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18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18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18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18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18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18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18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18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18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18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18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18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18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18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18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18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18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18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18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18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18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18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18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18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18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18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18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18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18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18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18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18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18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18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18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18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18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18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18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18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18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18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18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18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18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8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8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8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8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8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8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8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8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8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8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8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8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18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18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18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18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18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18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18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18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18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18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18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18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18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18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18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18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18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18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18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18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18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18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18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18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18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18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18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18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18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18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18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18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18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18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18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18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18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18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18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18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18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18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18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18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18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18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18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18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18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18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18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18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18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18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18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18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18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18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18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18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18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18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18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18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18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18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18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18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18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18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18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18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18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18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18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18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18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18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18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18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18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18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18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18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18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18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18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18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18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18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18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18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18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18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18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18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18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18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18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18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18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18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18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18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18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18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18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18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18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18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18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18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18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18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18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18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18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18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18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18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18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18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18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18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18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18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18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18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18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18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18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18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18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18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18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18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18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18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18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18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18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18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18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18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18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18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18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18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18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18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18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18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18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18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18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18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18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18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18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18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18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18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18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18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18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18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18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18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18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18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18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18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18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18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18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18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18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18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18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18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18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18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18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18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18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18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18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18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18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18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18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18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18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18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18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18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18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18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18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18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18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18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18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18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18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18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18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18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18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18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18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18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18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18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18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18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18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18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18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18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18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18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18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18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18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18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18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18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18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18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18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18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18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18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18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18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18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18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18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18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18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18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18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18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18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18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18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18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18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18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18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18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18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18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18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18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18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18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18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18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18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18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18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18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18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18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18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18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18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18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18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18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18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18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18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18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18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18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18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18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18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18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18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18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18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18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18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18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18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18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18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18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18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18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18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18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18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18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18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18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18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18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18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18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18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18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18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18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18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18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18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18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18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18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18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18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18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18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18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18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18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18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18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18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18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18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18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18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18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18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18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18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18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18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18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18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18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18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18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18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18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18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18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18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18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18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18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18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18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18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18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18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18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18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18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18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18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18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18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18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18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18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18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18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18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18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18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18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18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18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18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18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18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18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18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18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18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18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18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18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18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18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18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18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18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18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18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18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18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18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18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18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18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18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18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18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18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18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18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18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18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18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18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18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18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18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18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18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18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18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18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18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18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18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18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18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18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18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18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18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18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18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18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18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18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18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18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18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18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18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18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18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18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18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18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18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18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18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18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18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18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18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18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18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18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18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18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18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18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18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18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18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18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18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18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18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18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18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18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18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18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18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18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18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18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18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18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18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18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18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18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18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18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18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18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18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18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18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18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18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18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18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18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18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18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18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18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18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18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18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18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18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18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18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18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18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18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18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18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18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18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18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18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18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18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18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18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18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18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18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18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18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18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18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18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18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18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18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18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18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18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18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18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18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18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18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18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18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18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18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18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18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18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18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18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18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18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18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18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18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18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18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18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18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18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18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18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18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18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18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18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18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18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18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18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18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18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18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18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18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18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18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18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18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18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18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18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18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18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18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18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18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18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18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18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18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18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18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18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18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18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18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18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18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18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18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18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18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18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18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18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18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18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18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18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18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18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18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18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18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18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18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18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18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18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18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18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18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18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18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18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18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18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18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18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18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18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18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18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18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18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18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18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18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18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18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18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18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18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18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18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18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18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18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18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18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18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18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18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18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18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18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18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18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18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18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18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18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18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18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18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18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18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18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18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18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18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18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18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18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18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18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18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18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18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18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18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18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18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18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18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18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18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18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18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18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18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18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18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18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18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18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18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18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18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18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18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18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18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18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18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18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18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18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18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18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18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18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18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18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18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18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18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18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18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18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18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18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18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18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18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18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18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18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18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18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18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18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18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18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18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18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18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18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18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18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18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18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18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18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18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18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18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18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18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18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18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18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18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18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18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18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18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18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18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18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18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18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18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18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18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18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18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18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18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18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18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18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18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18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18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18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18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18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18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18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18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18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18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18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18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18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18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18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18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18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18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18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18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18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18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18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18"/>
      <c r="T994" s="37"/>
      <c r="U994" s="37"/>
      <c r="V994" s="37"/>
      <c r="W994" s="37"/>
      <c r="X994" s="37"/>
      <c r="Y994" s="37"/>
    </row>
    <row r="995" spans="1:2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18"/>
      <c r="T995" s="37"/>
      <c r="U995" s="37"/>
      <c r="V995" s="37"/>
      <c r="W995" s="37"/>
      <c r="X995" s="37"/>
      <c r="Y995" s="37"/>
    </row>
    <row r="996" spans="1:25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18"/>
      <c r="T996" s="37"/>
      <c r="U996" s="37"/>
      <c r="V996" s="37"/>
      <c r="W996" s="37"/>
      <c r="X996" s="37"/>
      <c r="Y996" s="37"/>
    </row>
    <row r="997" spans="1:25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18"/>
      <c r="T997" s="37"/>
      <c r="U997" s="37"/>
      <c r="V997" s="37"/>
      <c r="W997" s="37"/>
      <c r="X997" s="37"/>
      <c r="Y997" s="37"/>
    </row>
    <row r="998" spans="1:25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18"/>
      <c r="T998" s="37"/>
      <c r="U998" s="37"/>
      <c r="V998" s="37"/>
      <c r="W998" s="37"/>
      <c r="X998" s="37"/>
      <c r="Y998" s="37"/>
    </row>
    <row r="999" spans="1:25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18"/>
      <c r="T999" s="37"/>
      <c r="U999" s="37"/>
      <c r="V999" s="37"/>
      <c r="W999" s="37"/>
      <c r="X999" s="37"/>
      <c r="Y999" s="37"/>
    </row>
    <row r="1000" spans="1:25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18"/>
      <c r="T1000" s="37"/>
      <c r="U1000" s="37"/>
      <c r="V1000" s="37"/>
      <c r="W1000" s="37"/>
      <c r="X1000" s="37"/>
      <c r="Y1000" s="37"/>
    </row>
  </sheetData>
  <mergeCells count="25">
    <mergeCell ref="C53:X53"/>
    <mergeCell ref="S1:S2"/>
    <mergeCell ref="T1:W1"/>
    <mergeCell ref="X1:X2"/>
    <mergeCell ref="C50:X50"/>
    <mergeCell ref="C51:X51"/>
    <mergeCell ref="C52:X5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МБА-11</vt:lpstr>
      <vt:lpstr>ПУА-21</vt:lpstr>
      <vt:lpstr>ПУА- 31</vt:lpstr>
      <vt:lpstr>ПУА-41</vt:lpstr>
      <vt:lpstr>СОЛ-21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2022-02-01T10:03:07Z</dcterms:created>
  <dcterms:modified xsi:type="dcterms:W3CDTF">2022-02-01T10:16:00Z</dcterms:modified>
</cp:coreProperties>
</file>